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SAD\MDC - Transcol Novo\MDC SITE\"/>
    </mc:Choice>
  </mc:AlternateContent>
  <xr:revisionPtr revIDLastSave="0" documentId="13_ncr:1_{80E0790C-C3C2-4982-8FED-DF61F6FC95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º SEMESTRE 2025" sheetId="9" r:id="rId1"/>
    <sheet name="2º SEMESTRE 2025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0" l="1"/>
  <c r="G23" i="10"/>
  <c r="F23" i="10"/>
  <c r="E23" i="10"/>
  <c r="D23" i="10"/>
  <c r="C23" i="10"/>
  <c r="B23" i="10"/>
  <c r="I22" i="10"/>
  <c r="I21" i="10"/>
  <c r="I20" i="10"/>
  <c r="I19" i="10"/>
  <c r="I18" i="10"/>
  <c r="I17" i="10"/>
  <c r="H11" i="10"/>
  <c r="G11" i="10"/>
  <c r="F11" i="10"/>
  <c r="E11" i="10"/>
  <c r="D11" i="10"/>
  <c r="C11" i="10"/>
  <c r="B11" i="10"/>
  <c r="I10" i="10"/>
  <c r="I9" i="10"/>
  <c r="I8" i="10"/>
  <c r="I7" i="10"/>
  <c r="I6" i="10"/>
  <c r="I5" i="10"/>
  <c r="H23" i="9"/>
  <c r="G23" i="9"/>
  <c r="F23" i="9"/>
  <c r="E23" i="9"/>
  <c r="D23" i="9"/>
  <c r="C23" i="9"/>
  <c r="B23" i="9"/>
  <c r="I22" i="9"/>
  <c r="I21" i="9"/>
  <c r="I20" i="9"/>
  <c r="I19" i="9"/>
  <c r="I18" i="9"/>
  <c r="I17" i="9"/>
  <c r="H11" i="9"/>
  <c r="G11" i="9"/>
  <c r="F11" i="9"/>
  <c r="E11" i="9"/>
  <c r="D11" i="9"/>
  <c r="C11" i="9"/>
  <c r="B11" i="9"/>
  <c r="I10" i="9"/>
  <c r="I9" i="9"/>
  <c r="I8" i="9"/>
  <c r="I7" i="9"/>
  <c r="I6" i="9"/>
  <c r="I5" i="9"/>
  <c r="I23" i="9" l="1"/>
  <c r="I23" i="10"/>
  <c r="I11" i="10"/>
  <c r="I11" i="9"/>
</calcChain>
</file>

<file path=xl/sharedStrings.xml><?xml version="1.0" encoding="utf-8"?>
<sst xmlns="http://schemas.openxmlformats.org/spreadsheetml/2006/main" count="80" uniqueCount="29">
  <si>
    <t>RELACIONAMENTO COM OS USUÁRIOS</t>
  </si>
  <si>
    <t>CONFORMIDADE OPERACIONAL</t>
  </si>
  <si>
    <t>FROTA E IMPACTO AMBIENTAL</t>
  </si>
  <si>
    <t>PONTUAÇÃO TOTAL</t>
  </si>
  <si>
    <t>Reclamações Comportamentais</t>
  </si>
  <si>
    <t>Reclamações Operacionais</t>
  </si>
  <si>
    <t>Cumprimento de Viagens</t>
  </si>
  <si>
    <t>Notificações de Irregularidades</t>
  </si>
  <si>
    <t>Acidentes de Trânsito</t>
  </si>
  <si>
    <t>Manutenção e Conservação da Frota</t>
  </si>
  <si>
    <t>Emissão de Poluentes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</si>
  <si>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</si>
  <si>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</si>
  <si>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</si>
  <si>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</si>
  <si>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</si>
  <si>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</si>
  <si>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</si>
  <si>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</si>
  <si>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</si>
  <si>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</si>
  <si>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</si>
  <si>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</si>
  <si>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</si>
  <si>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MÉDIA DO SEMESTRE</t>
  </si>
  <si>
    <t>CONSÓRCIO ATLÂNTICO SUL - PONTUAÇÃO 1º SEMESTRE 2025</t>
  </si>
  <si>
    <t>CONSÓRCIO SUDOESTE - PONTUAÇÃO 1º SEMESTRE 2025</t>
  </si>
  <si>
    <t>CONSÓRCIO ATLÂNTICO SUL - PONTUAÇÃO 2º SEMESTRE 2025</t>
  </si>
  <si>
    <t>CONSÓRCIO SUDOESTE - PONTUAÇÃO 2º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</si>
</sst>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"/>
  </numFmts>
  <fonts count="6" x14ac:knownFonts="1">
    <font>
      <sz val="11"/>
      <color theme="1"/>
      <name val="Calibri"/>
      <family val="2"/>
      <scheme val="minor"/>
    </font>
    <font>
      <b/>
      <sz val="12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2"/>
      <color theme="0"/>
      <name val="Aptos"/>
      <family val="2"/>
    </font>
    <font>
      <b/>
      <sz val="14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2" xfId="0" applyFont="1" applyFill="1" applyBorder="1" applyAlignment="1">
      <alignment horizontal="center" vertical="center" wrapText="1"/>
    </xf>
    <xf numFmtId="2" fontId="2" fillId="3" borderId="14" xfId="0" applyNumberFormat="1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2" fontId="3" fillId="3" borderId="14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2" fontId="2" fillId="3" borderId="15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17" xfId="0" applyNumberFormat="1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1" fillId="3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quotePrefix="1" applyFont="1" applyFill="1" applyBorder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17" fontId="5" fillId="3" borderId="0" xfId="0" quotePrefix="1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4" fillId="5" borderId="2" xfId="0" quotePrefix="1" applyNumberFormat="1" applyFont="1" applyFill="1" applyBorder="1" applyAlignment="1">
      <alignment horizontal="center" vertical="center"/>
    </xf>
    <xf numFmtId="164" fontId="4" fillId="5" borderId="3" xfId="0" quotePrefix="1" applyNumberFormat="1" applyFont="1" applyFill="1" applyBorder="1" applyAlignment="1">
      <alignment horizontal="center" vertical="center"/>
    </xf>
    <xf numFmtId="164" fontId="4" fillId="5" borderId="4" xfId="0" quotePrefix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CC6E-4BB7-4751-B07F-9941D65B1A85}">
  <sheetPr>
    <pageSetUpPr fitToPage="1"/>
  </sheetPr>
  <dimension ref="A1:I23"/>
  <sheetViews>
    <sheetView tabSelected="1" zoomScale="70" zoomScaleNormal="70" zoomScaleSheetLayoutView="70" workbookViewId="0">
      <selection activeCell="F28" sqref="F28"/>
    </sheetView>
  </sheetViews>
  <sheetFormatPr defaultColWidth="9.140625" defaultRowHeight="15.75" x14ac:dyDescent="0.25"/>
  <cols>
    <col min="1" max="1" width="14.85546875" style="16" bestFit="1" customWidth="1"/>
    <col min="2" max="2" width="21.7109375" style="16" customWidth="1"/>
    <col min="3" max="3" width="21.28515625" style="16" customWidth="1"/>
    <col min="4" max="4" width="18" style="16" bestFit="1" customWidth="1"/>
    <col min="5" max="5" width="19.5703125" style="16" bestFit="1" customWidth="1"/>
    <col min="6" max="6" width="16.85546875" style="16" customWidth="1"/>
    <col min="7" max="7" width="25.5703125" style="16" customWidth="1"/>
    <col min="8" max="8" width="14.28515625" style="16" bestFit="1" customWidth="1"/>
    <col min="9" max="9" width="16.42578125" style="16" customWidth="1"/>
    <col min="10" max="16384" width="9.140625" style="16"/>
  </cols>
  <sheetData>
    <row r="1" spans="1:9" ht="18.75" x14ac:dyDescent="0.25">
      <c r="A1" s="22" t="s">
        <v>25</v>
      </c>
      <c r="B1" s="23"/>
      <c r="C1" s="23"/>
      <c r="D1" s="23"/>
      <c r="E1" s="23"/>
      <c r="F1" s="23"/>
      <c r="G1" s="23"/>
      <c r="H1" s="23"/>
      <c r="I1" s="23"/>
    </row>
    <row r="2" spans="1:9" ht="16.149999999999999" customHeight="1" thickBo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30" customHeight="1" thickBot="1" x14ac:dyDescent="0.3">
      <c r="A3" s="24" t="s">
        <v>23</v>
      </c>
      <c r="B3" s="26" t="s">
        <v>0</v>
      </c>
      <c r="C3" s="27"/>
      <c r="D3" s="26" t="s">
        <v>1</v>
      </c>
      <c r="E3" s="28"/>
      <c r="F3" s="27"/>
      <c r="G3" s="26" t="s">
        <v>2</v>
      </c>
      <c r="H3" s="27"/>
      <c r="I3" s="29" t="s">
        <v>3</v>
      </c>
    </row>
    <row r="4" spans="1:9" ht="30" customHeight="1" thickBot="1" x14ac:dyDescent="0.3">
      <c r="A4" s="25"/>
      <c r="B4" s="18" t="s">
        <v>4</v>
      </c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8" t="s">
        <v>10</v>
      </c>
      <c r="I4" s="30"/>
    </row>
    <row r="5" spans="1:9" ht="22.15" customHeight="1" x14ac:dyDescent="0.25">
      <c r="A5" s="10" t="s">
        <v>11</v>
      </c>
      <c r="B5" s="2">
        <v>8.6537186416824134</v>
      </c>
      <c r="C5" s="3">
        <v>9.3465417968400022</v>
      </c>
      <c r="D5" s="3">
        <v>19.546997855611149</v>
      </c>
      <c r="E5" s="3">
        <v>19.21</v>
      </c>
      <c r="F5" s="3">
        <v>8.3228653228068126</v>
      </c>
      <c r="G5" s="3">
        <v>18.411764705882351</v>
      </c>
      <c r="H5" s="3">
        <v>10</v>
      </c>
      <c r="I5" s="4">
        <f t="shared" ref="I5:I11" si="0">SUM(B5:H5)</f>
        <v>93.491888322822732</v>
      </c>
    </row>
    <row r="6" spans="1:9" ht="22.15" customHeight="1" x14ac:dyDescent="0.25">
      <c r="A6" s="1" t="s">
        <v>12</v>
      </c>
      <c r="B6" s="2">
        <v>8.4306532577695368</v>
      </c>
      <c r="C6" s="3">
        <v>9.5217228976059545</v>
      </c>
      <c r="D6" s="3">
        <v>19.548511586953669</v>
      </c>
      <c r="E6" s="3">
        <v>19.329999999999998</v>
      </c>
      <c r="F6" s="3">
        <v>7.2785170756698685</v>
      </c>
      <c r="G6" s="3">
        <v>17.264705882352942</v>
      </c>
      <c r="H6" s="3">
        <v>10</v>
      </c>
      <c r="I6" s="4">
        <f t="shared" si="0"/>
        <v>91.374110700351963</v>
      </c>
    </row>
    <row r="7" spans="1:9" ht="22.15" customHeight="1" x14ac:dyDescent="0.25">
      <c r="A7" s="1" t="s">
        <v>13</v>
      </c>
      <c r="B7" s="2">
        <v>9.0990277243316715</v>
      </c>
      <c r="C7" s="3">
        <v>9.7319421328590092</v>
      </c>
      <c r="D7" s="3">
        <v>19.659230314871188</v>
      </c>
      <c r="E7" s="3">
        <v>19.125</v>
      </c>
      <c r="F7" s="3">
        <v>8.5381279545693207</v>
      </c>
      <c r="G7" s="3">
        <v>18.71641791044776</v>
      </c>
      <c r="H7" s="3">
        <v>10</v>
      </c>
      <c r="I7" s="4">
        <f t="shared" si="0"/>
        <v>94.869746037078954</v>
      </c>
    </row>
    <row r="8" spans="1:9" ht="22.15" customHeight="1" x14ac:dyDescent="0.25">
      <c r="A8" s="1" t="s">
        <v>14</v>
      </c>
      <c r="B8" s="2">
        <v>9.295749955871992</v>
      </c>
      <c r="C8" s="3">
        <v>9.8276834998410187</v>
      </c>
      <c r="D8" s="3">
        <v>19.783536712823825</v>
      </c>
      <c r="E8" s="3">
        <v>19.084604715672675</v>
      </c>
      <c r="F8" s="3">
        <v>8.5000428634809957</v>
      </c>
      <c r="G8" s="3">
        <v>18.635658914728683</v>
      </c>
      <c r="H8" s="3">
        <v>10</v>
      </c>
      <c r="I8" s="4">
        <f t="shared" si="0"/>
        <v>95.127276662419192</v>
      </c>
    </row>
    <row r="9" spans="1:9" ht="22.15" customHeight="1" x14ac:dyDescent="0.25">
      <c r="A9" s="1" t="s">
        <v>15</v>
      </c>
      <c r="B9" s="2">
        <v>9.2177332754930053</v>
      </c>
      <c r="C9" s="3">
        <v>9.8862157491626199</v>
      </c>
      <c r="D9" s="3">
        <v>19.684335940419508</v>
      </c>
      <c r="E9" s="3">
        <v>19.049586776859503</v>
      </c>
      <c r="F9" s="3">
        <v>9.0010738456159629</v>
      </c>
      <c r="G9" s="3">
        <v>18.895522388059703</v>
      </c>
      <c r="H9" s="3">
        <v>10</v>
      </c>
      <c r="I9" s="4">
        <f t="shared" si="0"/>
        <v>95.734467975610301</v>
      </c>
    </row>
    <row r="10" spans="1:9" ht="22.15" customHeight="1" thickBot="1" x14ac:dyDescent="0.3">
      <c r="A10" s="11" t="s">
        <v>16</v>
      </c>
      <c r="B10" s="12">
        <v>9.2177332754930053</v>
      </c>
      <c r="C10" s="13">
        <v>9.8862157491626199</v>
      </c>
      <c r="D10" s="13">
        <v>19.675700718091267</v>
      </c>
      <c r="E10" s="13">
        <v>19.380165289256198</v>
      </c>
      <c r="F10" s="13">
        <v>9.3010936469140439</v>
      </c>
      <c r="G10" s="13">
        <v>18.761904761904763</v>
      </c>
      <c r="H10" s="13">
        <v>10</v>
      </c>
      <c r="I10" s="14">
        <f t="shared" si="0"/>
        <v>96.222813440821895</v>
      </c>
    </row>
    <row r="11" spans="1:9" ht="33.6" customHeight="1" thickBot="1" x14ac:dyDescent="0.3">
      <c r="A11" s="15" t="s">
        <v>24</v>
      </c>
      <c r="B11" s="21">
        <f>AVERAGE(B5:B10)</f>
        <v>8.9857693551069371</v>
      </c>
      <c r="C11" s="21">
        <f t="shared" ref="C11:H11" si="1">AVERAGE(C5:C10)</f>
        <v>9.7000536375785362</v>
      </c>
      <c r="D11" s="21">
        <f t="shared" si="1"/>
        <v>19.6497188547951</v>
      </c>
      <c r="E11" s="21">
        <f t="shared" si="1"/>
        <v>19.196559463631395</v>
      </c>
      <c r="F11" s="21">
        <f t="shared" si="1"/>
        <v>8.4902867848428318</v>
      </c>
      <c r="G11" s="21">
        <f t="shared" si="1"/>
        <v>18.447662427229364</v>
      </c>
      <c r="H11" s="21">
        <f t="shared" si="1"/>
        <v>10</v>
      </c>
      <c r="I11" s="21">
        <f t="shared" si="0"/>
        <v>94.470050523184156</v>
      </c>
    </row>
    <row r="13" spans="1:9" ht="24" customHeight="1" x14ac:dyDescent="0.25">
      <c r="A13" s="22" t="s">
        <v>26</v>
      </c>
      <c r="B13" s="23"/>
      <c r="C13" s="23"/>
      <c r="D13" s="23"/>
      <c r="E13" s="23"/>
      <c r="F13" s="23"/>
      <c r="G13" s="23"/>
      <c r="H13" s="23"/>
      <c r="I13" s="23"/>
    </row>
    <row r="14" spans="1:9" ht="19.899999999999999" customHeight="1" thickBot="1" x14ac:dyDescent="0.3">
      <c r="A14" s="17"/>
      <c r="B14" s="17"/>
      <c r="C14" s="17"/>
      <c r="D14" s="17"/>
      <c r="E14" s="17"/>
      <c r="F14" s="17"/>
      <c r="G14" s="17"/>
      <c r="H14" s="17"/>
      <c r="I14" s="17"/>
    </row>
    <row r="15" spans="1:9" ht="19.899999999999999" customHeight="1" thickBot="1" x14ac:dyDescent="0.3">
      <c r="A15" s="24" t="s">
        <v>23</v>
      </c>
      <c r="B15" s="26" t="s">
        <v>0</v>
      </c>
      <c r="C15" s="27"/>
      <c r="D15" s="26" t="s">
        <v>1</v>
      </c>
      <c r="E15" s="28"/>
      <c r="F15" s="27"/>
      <c r="G15" s="26" t="s">
        <v>2</v>
      </c>
      <c r="H15" s="27"/>
      <c r="I15" s="29" t="s">
        <v>3</v>
      </c>
    </row>
    <row r="16" spans="1:9" ht="33" customHeight="1" thickBot="1" x14ac:dyDescent="0.3">
      <c r="A16" s="25"/>
      <c r="B16" s="18" t="s">
        <v>4</v>
      </c>
      <c r="C16" s="18" t="s">
        <v>5</v>
      </c>
      <c r="D16" s="18" t="s">
        <v>6</v>
      </c>
      <c r="E16" s="18" t="s">
        <v>7</v>
      </c>
      <c r="F16" s="19" t="s">
        <v>8</v>
      </c>
      <c r="G16" s="18" t="s">
        <v>9</v>
      </c>
      <c r="H16" s="18" t="s">
        <v>10</v>
      </c>
      <c r="I16" s="30"/>
    </row>
    <row r="17" spans="1:9" ht="22.15" customHeight="1" x14ac:dyDescent="0.25">
      <c r="A17" s="10" t="s">
        <v>11</v>
      </c>
      <c r="B17" s="2">
        <v>8.738494228793396</v>
      </c>
      <c r="C17" s="3">
        <v>8.3447294215959573</v>
      </c>
      <c r="D17" s="3">
        <v>19.080072286024564</v>
      </c>
      <c r="E17" s="3">
        <v>18.02</v>
      </c>
      <c r="F17" s="3">
        <v>9.1232587571874326</v>
      </c>
      <c r="G17" s="3">
        <v>16.02</v>
      </c>
      <c r="H17" s="3">
        <v>10</v>
      </c>
      <c r="I17" s="4">
        <f>SUM(B17:H17)</f>
        <v>89.326554693601338</v>
      </c>
    </row>
    <row r="18" spans="1:9" ht="22.15" customHeight="1" x14ac:dyDescent="0.25">
      <c r="A18" s="1" t="s">
        <v>12</v>
      </c>
      <c r="B18" s="2">
        <v>8.399969190748747</v>
      </c>
      <c r="C18" s="3">
        <v>8.7947819878367177</v>
      </c>
      <c r="D18" s="3">
        <v>19.123006435366538</v>
      </c>
      <c r="E18" s="3">
        <v>14.53</v>
      </c>
      <c r="F18" s="3">
        <v>9.313276811596646</v>
      </c>
      <c r="G18" s="3">
        <v>14.41</v>
      </c>
      <c r="H18" s="3">
        <v>10</v>
      </c>
      <c r="I18" s="4">
        <f>SUM(B18:H18)</f>
        <v>84.571034425548646</v>
      </c>
    </row>
    <row r="19" spans="1:9" ht="22.15" customHeight="1" x14ac:dyDescent="0.25">
      <c r="A19" s="1" t="s">
        <v>13</v>
      </c>
      <c r="B19" s="2">
        <v>8.9193143465176981</v>
      </c>
      <c r="C19" s="3">
        <v>9.2726154255407582</v>
      </c>
      <c r="D19" s="3">
        <v>19.362169783933979</v>
      </c>
      <c r="E19" s="3">
        <v>14.29530201342282</v>
      </c>
      <c r="F19" s="3">
        <v>9.5652341356410115</v>
      </c>
      <c r="G19" s="3">
        <v>11.95</v>
      </c>
      <c r="H19" s="3">
        <v>10</v>
      </c>
      <c r="I19" s="4">
        <f t="shared" ref="I19:I23" si="2">SUM(B19:H19)</f>
        <v>83.364635705056273</v>
      </c>
    </row>
    <row r="20" spans="1:9" ht="22.15" customHeight="1" x14ac:dyDescent="0.25">
      <c r="A20" s="1" t="s">
        <v>14</v>
      </c>
      <c r="B20" s="2">
        <v>9.1600820599827397</v>
      </c>
      <c r="C20" s="3">
        <v>9.4960492359896431</v>
      </c>
      <c r="D20" s="3">
        <v>19.439251541207355</v>
      </c>
      <c r="E20" s="3">
        <v>15.973154362416107</v>
      </c>
      <c r="F20" s="3">
        <v>9.1826420359927461</v>
      </c>
      <c r="G20" s="3">
        <v>17.260000000000002</v>
      </c>
      <c r="H20" s="3">
        <v>10</v>
      </c>
      <c r="I20" s="4">
        <f t="shared" si="2"/>
        <v>90.5111792355886</v>
      </c>
    </row>
    <row r="21" spans="1:9" ht="22.15" customHeight="1" x14ac:dyDescent="0.25">
      <c r="A21" s="1" t="s">
        <v>15</v>
      </c>
      <c r="B21" s="2">
        <v>9.0315326427812082</v>
      </c>
      <c r="C21" s="3">
        <v>9.5681159082672949</v>
      </c>
      <c r="D21" s="3">
        <v>19.429786994478825</v>
      </c>
      <c r="E21" s="3">
        <v>13.4375</v>
      </c>
      <c r="F21" s="3">
        <v>9.0850840283963379</v>
      </c>
      <c r="G21" s="3">
        <v>14.97</v>
      </c>
      <c r="H21" s="3">
        <v>10</v>
      </c>
      <c r="I21" s="4">
        <f t="shared" si="2"/>
        <v>85.522019573923671</v>
      </c>
    </row>
    <row r="22" spans="1:9" ht="22.15" customHeight="1" thickBot="1" x14ac:dyDescent="0.3">
      <c r="A22" s="11" t="s">
        <v>16</v>
      </c>
      <c r="B22" s="12">
        <v>9.0315326427812082</v>
      </c>
      <c r="C22" s="13">
        <v>9.5746596066268825</v>
      </c>
      <c r="D22" s="13">
        <v>19.416627393037739</v>
      </c>
      <c r="E22" s="13">
        <v>14.715719063545151</v>
      </c>
      <c r="F22" s="13">
        <v>9.4810785491336631</v>
      </c>
      <c r="G22" s="13">
        <v>16.05</v>
      </c>
      <c r="H22" s="13">
        <v>10</v>
      </c>
      <c r="I22" s="14">
        <f t="shared" si="2"/>
        <v>88.269617255124643</v>
      </c>
    </row>
    <row r="23" spans="1:9" ht="33.6" customHeight="1" thickBot="1" x14ac:dyDescent="0.3">
      <c r="A23" s="15" t="s">
        <v>24</v>
      </c>
      <c r="B23" s="21">
        <f>AVERAGE(B17:B22)</f>
        <v>8.8801541852674983</v>
      </c>
      <c r="C23" s="21">
        <f t="shared" ref="C23:H23" si="3">AVERAGE(C17:C22)</f>
        <v>9.1751585976428753</v>
      </c>
      <c r="D23" s="21">
        <f t="shared" si="3"/>
        <v>19.308485739008166</v>
      </c>
      <c r="E23" s="21">
        <f t="shared" si="3"/>
        <v>15.161945906564013</v>
      </c>
      <c r="F23" s="21">
        <f t="shared" si="3"/>
        <v>9.2917623863246401</v>
      </c>
      <c r="G23" s="21">
        <f t="shared" si="3"/>
        <v>15.11</v>
      </c>
      <c r="H23" s="21">
        <f t="shared" si="3"/>
        <v>10</v>
      </c>
      <c r="I23" s="21">
        <f t="shared" si="2"/>
        <v>86.927506814807202</v>
      </c>
    </row>
  </sheetData>
  <mergeCells count="12">
    <mergeCell ref="A13:I13"/>
    <mergeCell ref="A15:A16"/>
    <mergeCell ref="B15:C15"/>
    <mergeCell ref="D15:F15"/>
    <mergeCell ref="G15:H15"/>
    <mergeCell ref="I15:I16"/>
    <mergeCell ref="A1:I1"/>
    <mergeCell ref="A3:A4"/>
    <mergeCell ref="B3:C3"/>
    <mergeCell ref="D3:F3"/>
    <mergeCell ref="G3:H3"/>
    <mergeCell ref="I3:I4"/>
  </mergeCells>
  <printOptions horizontalCentered="1" verticalCentered="1"/>
  <pageMargins left="0.70866141732283472" right="0.70866141732283472" top="1.1417322834645669" bottom="1.3385826771653544" header="0.31496062992125984" footer="0.31496062992125984"/>
  <pageSetup paperSize="9" scale="76" orientation="landscape" r:id="rId1"/>
  <headerFooter>
    <oddHeader>&amp;C&amp;"-,Negrito"&amp;28
MEDIÇÃO DE DESEMPENHO DAS CONCESSIONÁRIAS - MDC
PONTUAÇÃO FINAL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A390F-5F9D-445F-AF1B-66AF7A1AE300}">
  <dimension ref="A1:I23"/>
  <sheetViews>
    <sheetView zoomScale="70" zoomScaleNormal="70" zoomScaleSheetLayoutView="70" workbookViewId="0">
      <selection activeCell="G10" sqref="G10"/>
    </sheetView>
  </sheetViews>
  <sheetFormatPr defaultColWidth="9.140625" defaultRowHeight="15.75" x14ac:dyDescent="0.25"/>
  <cols>
    <col min="1" max="1" width="14" style="16" bestFit="1" customWidth="1"/>
    <col min="2" max="2" width="24.28515625" style="16" customWidth="1"/>
    <col min="3" max="3" width="18.42578125" style="16" customWidth="1"/>
    <col min="4" max="4" width="18" style="16" bestFit="1" customWidth="1"/>
    <col min="5" max="5" width="19.5703125" style="16" bestFit="1" customWidth="1"/>
    <col min="6" max="6" width="16.85546875" style="16" bestFit="1" customWidth="1"/>
    <col min="7" max="7" width="23.28515625" style="16" customWidth="1"/>
    <col min="8" max="8" width="15.5703125" style="16" customWidth="1"/>
    <col min="9" max="9" width="16.42578125" style="16" customWidth="1"/>
    <col min="10" max="16384" width="9.140625" style="16"/>
  </cols>
  <sheetData>
    <row r="1" spans="1:9" ht="18.75" x14ac:dyDescent="0.25">
      <c r="A1" s="22" t="s">
        <v>27</v>
      </c>
      <c r="B1" s="23"/>
      <c r="C1" s="23"/>
      <c r="D1" s="23"/>
      <c r="E1" s="23"/>
      <c r="F1" s="23"/>
      <c r="G1" s="23"/>
      <c r="H1" s="23"/>
      <c r="I1" s="23"/>
    </row>
    <row r="2" spans="1:9" ht="16.149999999999999" customHeight="1" thickBo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30" customHeight="1" thickBot="1" x14ac:dyDescent="0.3">
      <c r="A3" s="24" t="s">
        <v>23</v>
      </c>
      <c r="B3" s="26" t="s">
        <v>0</v>
      </c>
      <c r="C3" s="27"/>
      <c r="D3" s="26" t="s">
        <v>1</v>
      </c>
      <c r="E3" s="28"/>
      <c r="F3" s="27"/>
      <c r="G3" s="26" t="s">
        <v>2</v>
      </c>
      <c r="H3" s="27"/>
      <c r="I3" s="29" t="s">
        <v>3</v>
      </c>
    </row>
    <row r="4" spans="1:9" ht="30" customHeight="1" thickBot="1" x14ac:dyDescent="0.3">
      <c r="A4" s="25"/>
      <c r="B4" s="18" t="s">
        <v>4</v>
      </c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8" t="s">
        <v>10</v>
      </c>
      <c r="I4" s="30"/>
    </row>
    <row r="5" spans="1:9" ht="22.15" customHeight="1" x14ac:dyDescent="0.25">
      <c r="A5" s="1" t="s">
        <v>17</v>
      </c>
      <c r="B5" s="2">
        <v>8.709468529027852</v>
      </c>
      <c r="C5" s="3">
        <v>9.6630278936906056</v>
      </c>
      <c r="D5" s="3">
        <v>19.628037230638395</v>
      </c>
      <c r="E5" s="3">
        <v>19.587345254470428</v>
      </c>
      <c r="F5" s="3">
        <v>9.1078844550854434</v>
      </c>
      <c r="G5" s="3">
        <v>17.618320610687022</v>
      </c>
      <c r="H5" s="3">
        <v>10</v>
      </c>
      <c r="I5" s="4">
        <f t="shared" ref="I5:I11" si="0">SUM(B5:H5)</f>
        <v>94.31408397359975</v>
      </c>
    </row>
    <row r="6" spans="1:9" ht="22.15" customHeight="1" x14ac:dyDescent="0.25">
      <c r="A6" s="1" t="s">
        <v>18</v>
      </c>
      <c r="B6" s="2">
        <v>8.77</v>
      </c>
      <c r="C6" s="3">
        <v>9.73</v>
      </c>
      <c r="D6" s="3">
        <v>18.976832629705871</v>
      </c>
      <c r="E6" s="3">
        <v>19.098360655737704</v>
      </c>
      <c r="F6" s="3">
        <v>8.9320351938671347</v>
      </c>
      <c r="G6" s="3">
        <v>18.222222222222221</v>
      </c>
      <c r="H6" s="3">
        <v>9.4623655913978499</v>
      </c>
      <c r="I6" s="4">
        <f t="shared" si="0"/>
        <v>93.191816292930781</v>
      </c>
    </row>
    <row r="7" spans="1:9" ht="22.15" customHeight="1" x14ac:dyDescent="0.25">
      <c r="A7" s="1" t="s">
        <v>19</v>
      </c>
      <c r="B7" s="2">
        <v>9.24</v>
      </c>
      <c r="C7" s="3">
        <v>9.7799999999999994</v>
      </c>
      <c r="D7" s="3">
        <v>19.471410733274208</v>
      </c>
      <c r="E7" s="3">
        <v>19.346049046321525</v>
      </c>
      <c r="F7" s="3">
        <v>9.1707456267706888</v>
      </c>
      <c r="G7" s="3">
        <v>19.212121212121211</v>
      </c>
      <c r="H7" s="3">
        <v>10</v>
      </c>
      <c r="I7" s="4">
        <f t="shared" si="0"/>
        <v>96.220326618487633</v>
      </c>
    </row>
    <row r="8" spans="1:9" ht="22.15" customHeight="1" x14ac:dyDescent="0.25">
      <c r="A8" s="1" t="s">
        <v>20</v>
      </c>
      <c r="B8" s="2">
        <v>9.1</v>
      </c>
      <c r="C8" s="3">
        <v>9.69</v>
      </c>
      <c r="D8" s="3">
        <v>19.644334055647782</v>
      </c>
      <c r="E8" s="3">
        <v>19.350000000000001</v>
      </c>
      <c r="F8" s="3">
        <v>8.9640000000000004</v>
      </c>
      <c r="G8" s="3">
        <v>17.636363636363637</v>
      </c>
      <c r="H8" s="3">
        <v>10</v>
      </c>
      <c r="I8" s="4">
        <f t="shared" si="0"/>
        <v>94.384697692011429</v>
      </c>
    </row>
    <row r="9" spans="1:9" ht="22.15" customHeight="1" x14ac:dyDescent="0.25">
      <c r="A9" s="1" t="s">
        <v>21</v>
      </c>
      <c r="B9" s="2">
        <v>8.77</v>
      </c>
      <c r="C9" s="3">
        <v>9.74</v>
      </c>
      <c r="D9" s="3">
        <v>19.145049222328975</v>
      </c>
      <c r="E9" s="3">
        <v>19.02</v>
      </c>
      <c r="F9" s="3">
        <v>9.3859999999999992</v>
      </c>
      <c r="G9" s="3">
        <v>17.7984496124031</v>
      </c>
      <c r="H9" s="3">
        <v>10</v>
      </c>
      <c r="I9" s="4">
        <f t="shared" si="0"/>
        <v>93.859498834732065</v>
      </c>
    </row>
    <row r="10" spans="1:9" ht="22.15" customHeight="1" thickBot="1" x14ac:dyDescent="0.3">
      <c r="A10" s="5" t="s">
        <v>22</v>
      </c>
      <c r="B10" s="6">
        <v>9</v>
      </c>
      <c r="C10" s="7">
        <v>9.6</v>
      </c>
      <c r="D10" s="7">
        <v>19.556762048862979</v>
      </c>
      <c r="E10" s="7">
        <v>19.264305177111716</v>
      </c>
      <c r="F10" s="7">
        <v>8.7404842475327698</v>
      </c>
      <c r="G10" s="7">
        <v>19.327999999999999</v>
      </c>
      <c r="H10" s="7">
        <v>10</v>
      </c>
      <c r="I10" s="8">
        <f t="shared" si="0"/>
        <v>95.489551473507476</v>
      </c>
    </row>
    <row r="11" spans="1:9" ht="32.25" thickBot="1" x14ac:dyDescent="0.3">
      <c r="A11" s="9" t="s">
        <v>24</v>
      </c>
      <c r="B11" s="20">
        <f>AVERAGE(B5:B10)</f>
        <v>8.9315780881713085</v>
      </c>
      <c r="C11" s="20">
        <f t="shared" ref="C11:H11" si="1">AVERAGE(C5:C10)</f>
        <v>9.700504648948435</v>
      </c>
      <c r="D11" s="20">
        <f t="shared" si="1"/>
        <v>19.403737653409703</v>
      </c>
      <c r="E11" s="20">
        <f t="shared" si="1"/>
        <v>19.277676688940229</v>
      </c>
      <c r="F11" s="20">
        <f t="shared" si="1"/>
        <v>9.0501915872093388</v>
      </c>
      <c r="G11" s="20">
        <f t="shared" si="1"/>
        <v>18.3025795489662</v>
      </c>
      <c r="H11" s="20">
        <f t="shared" si="1"/>
        <v>9.9103942652329753</v>
      </c>
      <c r="I11" s="20">
        <f t="shared" si="0"/>
        <v>94.576662480878213</v>
      </c>
    </row>
    <row r="13" spans="1:9" ht="24" customHeight="1" x14ac:dyDescent="0.25">
      <c r="A13" s="22" t="s">
        <v>28</v>
      </c>
      <c r="B13" s="23"/>
      <c r="C13" s="23"/>
      <c r="D13" s="23"/>
      <c r="E13" s="23"/>
      <c r="F13" s="23"/>
      <c r="G13" s="23"/>
      <c r="H13" s="23"/>
      <c r="I13" s="23"/>
    </row>
    <row r="14" spans="1:9" ht="19.899999999999999" customHeight="1" thickBot="1" x14ac:dyDescent="0.3">
      <c r="A14" s="17"/>
      <c r="B14" s="17"/>
      <c r="C14" s="17"/>
      <c r="D14" s="17"/>
      <c r="E14" s="17"/>
      <c r="F14" s="17"/>
      <c r="G14" s="17"/>
      <c r="H14" s="17"/>
      <c r="I14" s="17"/>
    </row>
    <row r="15" spans="1:9" ht="19.899999999999999" customHeight="1" thickBot="1" x14ac:dyDescent="0.3">
      <c r="A15" s="24" t="s">
        <v>23</v>
      </c>
      <c r="B15" s="26" t="s">
        <v>0</v>
      </c>
      <c r="C15" s="27"/>
      <c r="D15" s="26" t="s">
        <v>1</v>
      </c>
      <c r="E15" s="28"/>
      <c r="F15" s="27"/>
      <c r="G15" s="26" t="s">
        <v>2</v>
      </c>
      <c r="H15" s="27"/>
      <c r="I15" s="29" t="s">
        <v>3</v>
      </c>
    </row>
    <row r="16" spans="1:9" ht="33" customHeight="1" thickBot="1" x14ac:dyDescent="0.3">
      <c r="A16" s="25"/>
      <c r="B16" s="18" t="s">
        <v>4</v>
      </c>
      <c r="C16" s="18" t="s">
        <v>5</v>
      </c>
      <c r="D16" s="18" t="s">
        <v>6</v>
      </c>
      <c r="E16" s="18" t="s">
        <v>7</v>
      </c>
      <c r="F16" s="19" t="s">
        <v>8</v>
      </c>
      <c r="G16" s="18" t="s">
        <v>9</v>
      </c>
      <c r="H16" s="18" t="s">
        <v>10</v>
      </c>
      <c r="I16" s="30"/>
    </row>
    <row r="17" spans="1:9" ht="22.15" customHeight="1" x14ac:dyDescent="0.25">
      <c r="A17" s="1" t="s">
        <v>17</v>
      </c>
      <c r="B17" s="2">
        <v>9.0230009344864044</v>
      </c>
      <c r="C17" s="3">
        <v>9.3860749115353759</v>
      </c>
      <c r="D17" s="3">
        <v>19.412794970835222</v>
      </c>
      <c r="E17" s="3">
        <v>14.046822742474916</v>
      </c>
      <c r="F17" s="3">
        <v>9.0408938662469414</v>
      </c>
      <c r="G17" s="3">
        <v>14.91</v>
      </c>
      <c r="H17" s="3">
        <v>10</v>
      </c>
      <c r="I17" s="4">
        <f t="shared" ref="I17:I23" si="2">SUM(B17:H17)</f>
        <v>85.81958742557886</v>
      </c>
    </row>
    <row r="18" spans="1:9" ht="22.15" customHeight="1" x14ac:dyDescent="0.25">
      <c r="A18" s="1" t="s">
        <v>18</v>
      </c>
      <c r="B18" s="2">
        <v>9.1199999999999992</v>
      </c>
      <c r="C18" s="3">
        <v>9.51</v>
      </c>
      <c r="D18" s="3">
        <v>18.629006208950937</v>
      </c>
      <c r="E18" s="3">
        <v>11.106194690265486</v>
      </c>
      <c r="F18" s="3">
        <v>9.5115991669404796</v>
      </c>
      <c r="G18" s="3">
        <v>14</v>
      </c>
      <c r="H18" s="3">
        <v>10</v>
      </c>
      <c r="I18" s="4">
        <f t="shared" si="2"/>
        <v>81.876800066156903</v>
      </c>
    </row>
    <row r="19" spans="1:9" ht="22.15" customHeight="1" x14ac:dyDescent="0.25">
      <c r="A19" s="1" t="s">
        <v>19</v>
      </c>
      <c r="B19" s="2">
        <v>8.9</v>
      </c>
      <c r="C19" s="3">
        <v>9.5</v>
      </c>
      <c r="D19" s="3">
        <v>19.241049331793434</v>
      </c>
      <c r="E19" s="3">
        <v>15.149501661129568</v>
      </c>
      <c r="F19" s="3">
        <v>9.3698389131816988</v>
      </c>
      <c r="G19" s="3">
        <v>15.71</v>
      </c>
      <c r="H19" s="3">
        <v>10</v>
      </c>
      <c r="I19" s="4">
        <f t="shared" si="2"/>
        <v>87.870389906104691</v>
      </c>
    </row>
    <row r="20" spans="1:9" ht="22.15" customHeight="1" x14ac:dyDescent="0.25">
      <c r="A20" s="1" t="s">
        <v>20</v>
      </c>
      <c r="B20" s="2">
        <v>8.93</v>
      </c>
      <c r="C20" s="3">
        <v>9.23</v>
      </c>
      <c r="D20" s="3">
        <v>19.274387982195847</v>
      </c>
      <c r="E20" s="3">
        <v>18.8</v>
      </c>
      <c r="F20" s="3">
        <v>9.3949999999999996</v>
      </c>
      <c r="G20" s="3">
        <v>17.98</v>
      </c>
      <c r="H20" s="3">
        <v>10</v>
      </c>
      <c r="I20" s="4">
        <f t="shared" si="2"/>
        <v>93.609387982195841</v>
      </c>
    </row>
    <row r="21" spans="1:9" ht="22.15" customHeight="1" x14ac:dyDescent="0.25">
      <c r="A21" s="1" t="s">
        <v>21</v>
      </c>
      <c r="B21" s="2">
        <v>8.56</v>
      </c>
      <c r="C21" s="3">
        <v>9.2100000000000009</v>
      </c>
      <c r="D21" s="3">
        <v>18.717122555919211</v>
      </c>
      <c r="E21" s="3">
        <v>18.309999999999999</v>
      </c>
      <c r="F21" s="3">
        <v>9.407</v>
      </c>
      <c r="G21" s="3">
        <v>17.645569620253163</v>
      </c>
      <c r="H21" s="3">
        <v>10</v>
      </c>
      <c r="I21" s="4">
        <f t="shared" si="2"/>
        <v>91.849692176172368</v>
      </c>
    </row>
    <row r="22" spans="1:9" ht="22.15" customHeight="1" thickBot="1" x14ac:dyDescent="0.3">
      <c r="A22" s="5" t="s">
        <v>22</v>
      </c>
      <c r="B22" s="6">
        <v>8.5399999999999991</v>
      </c>
      <c r="C22" s="7">
        <v>8.8800000000000008</v>
      </c>
      <c r="D22" s="7">
        <v>19.097034606972855</v>
      </c>
      <c r="E22" s="7">
        <v>18.772123893805311</v>
      </c>
      <c r="F22" s="7">
        <v>9.2281930517472066</v>
      </c>
      <c r="G22" s="7">
        <v>18.797202797202797</v>
      </c>
      <c r="H22" s="7">
        <v>9.7167138810198299</v>
      </c>
      <c r="I22" s="8">
        <f t="shared" si="2"/>
        <v>93.031268230748012</v>
      </c>
    </row>
    <row r="23" spans="1:9" ht="32.25" thickBot="1" x14ac:dyDescent="0.3">
      <c r="A23" s="9" t="s">
        <v>24</v>
      </c>
      <c r="B23" s="20">
        <f>AVERAGE(B17:B22)</f>
        <v>8.8455001557477342</v>
      </c>
      <c r="C23" s="20">
        <f t="shared" ref="C23:H23" si="3">AVERAGE(C17:C22)</f>
        <v>9.2860124852558972</v>
      </c>
      <c r="D23" s="20">
        <f t="shared" si="3"/>
        <v>19.061899276111252</v>
      </c>
      <c r="E23" s="20">
        <f t="shared" si="3"/>
        <v>16.030773831279216</v>
      </c>
      <c r="F23" s="20">
        <f t="shared" si="3"/>
        <v>9.325420833019388</v>
      </c>
      <c r="G23" s="20">
        <f t="shared" si="3"/>
        <v>16.507128736242663</v>
      </c>
      <c r="H23" s="20">
        <f t="shared" si="3"/>
        <v>9.952785646836638</v>
      </c>
      <c r="I23" s="20">
        <f t="shared" si="2"/>
        <v>89.009520964492793</v>
      </c>
    </row>
  </sheetData>
  <mergeCells count="12">
    <mergeCell ref="A13:I13"/>
    <mergeCell ref="A15:A16"/>
    <mergeCell ref="B15:C15"/>
    <mergeCell ref="D15:F15"/>
    <mergeCell ref="G15:H15"/>
    <mergeCell ref="I15:I16"/>
    <mergeCell ref="A1:I1"/>
    <mergeCell ref="A3:A4"/>
    <mergeCell ref="B3:C3"/>
    <mergeCell ref="D3:F3"/>
    <mergeCell ref="G3:H3"/>
    <mergeCell ref="I3:I4"/>
  </mergeCells>
  <printOptions horizontalCentered="1" verticalCentered="1"/>
  <pageMargins left="0.70866141732283472" right="0.70866141732283472" top="1.1417322834645669" bottom="1.3385826771653544" header="0.31496062992125984" footer="0.31496062992125984"/>
  <pageSetup paperSize="9" scale="70" orientation="landscape" r:id="rId1"/>
  <headerFooter>
    <oddHeader>&amp;C&amp;"-,Negrito"&amp;28
MEDIÇÃO DE DESEMPENHO DAS CONCESSIONÁRIAS - MDC
PONTUAÇÃO FINAL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1º SEMESTRE 2025</vt:lpstr>
      <vt:lpstr>2º SEMESTRE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Cravo Junior</dc:creator>
  <cp:lastModifiedBy>Marcelo Rios Cravo</cp:lastModifiedBy>
  <cp:lastPrinted>2024-03-04T18:24:52Z</cp:lastPrinted>
  <dcterms:created xsi:type="dcterms:W3CDTF">2019-04-04T16:56:24Z</dcterms:created>
  <dcterms:modified xsi:type="dcterms:W3CDTF">2026-09-17T18:30:37Z</dcterms:modified>
</cp:coreProperties>
</file>