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TROCAS\Wesley Geinf\"/>
    </mc:Choice>
  </mc:AlternateContent>
  <bookViews>
    <workbookView xWindow="0" yWindow="0" windowWidth="20490" windowHeight="715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4" i="1" l="1"/>
  <c r="N16" i="1"/>
</calcChain>
</file>

<file path=xl/sharedStrings.xml><?xml version="1.0" encoding="utf-8"?>
<sst xmlns="http://schemas.openxmlformats.org/spreadsheetml/2006/main" count="153" uniqueCount="56">
  <si>
    <t>Dados Gerais do Transcol Consórcio Atlantico Sul</t>
  </si>
  <si>
    <t>Ano:2024</t>
  </si>
  <si>
    <t>Componentes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</si>
  <si>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</si>
  <si>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</si>
  <si>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</si>
  <si>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</si>
  <si>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</si>
  <si>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</si>
  <si>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</si>
  <si>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</si>
  <si>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</si>
  <si>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</si>
  <si>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</si>
  <si>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</si>
  <si>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</si>
  <si>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Custo Por KM  (R$/km)</t>
  </si>
  <si>
    <t>Custo Total   (R$)</t>
  </si>
  <si>
    <t>Custo por Passageiro (R$/Pass)</t>
  </si>
  <si>
    <t>Receita Arrecadada  (R$)</t>
  </si>
  <si>
    <t>Subsídio Líquido</t>
  </si>
  <si>
    <t>Receita Total (R$)</t>
  </si>
  <si>
    <t>Receita Efetiva Líquida  (R$)</t>
  </si>
  <si>
    <t>Rec. Liquida/Passag  (R$/Pass)</t>
  </si>
  <si>
    <t>IPK Total</t>
  </si>
  <si>
    <t>Passageiro por Viagem</t>
  </si>
  <si>
    <t>Km Remunerada</t>
  </si>
  <si>
    <t>Viagens Remuneradas</t>
  </si>
  <si>
    <t>P.M.M</t>
  </si>
  <si>
    <t>Frota Total</t>
  </si>
  <si>
    <t>Frota Operante</t>
  </si>
  <si>
    <t xml:space="preserve">Nº Convencional   </t>
  </si>
  <si>
    <t>Idade Média  (Ano)</t>
  </si>
  <si>
    <t>Nº Articulado</t>
  </si>
  <si>
    <t>Nº Micro</t>
  </si>
  <si>
    <t>Padron Elétrico</t>
  </si>
  <si>
    <t>Demanda Total</t>
  </si>
  <si>
    <t>V.T Total</t>
  </si>
  <si>
    <t>Passageiros Pagantes</t>
  </si>
  <si>
    <t>Passageiros Pagante Domingo</t>
  </si>
  <si>
    <t>Passe Escolar (50%)</t>
  </si>
  <si>
    <t>Estudante Gratuito (100%)</t>
  </si>
  <si>
    <t>Deficiente Gratuito (100%) (Especial)</t>
  </si>
  <si>
    <t xml:space="preserve">Vale Especial </t>
  </si>
  <si>
    <t>Passe Fácil - Cartão (Cidadão)</t>
  </si>
  <si>
    <t>Idoso Gratuito</t>
  </si>
  <si>
    <t>Passe Livre (Gratuito))</t>
  </si>
  <si>
    <t>Integrado Municipal</t>
  </si>
  <si>
    <t>Dados Gerais do Transcol Sudoeste</t>
  </si>
  <si>
    <t>Vale Especial</t>
  </si>
  <si>
    <t>Passe Livre (Gratuito)</t>
  </si>
  <si>
    <t>Dados Gerais do Sistema Transcol</t>
  </si>
  <si>
    <t xml:space="preserve">Idade Média  (Ano) </t>
  </si>
  <si>
    <t>Idade Média do Sistema (Ano)</t>
  </si>
  <si>
    <t xml:space="preserve"> Vale Especial </t>
  </si>
  <si>
    <t>Passe Fácil - Cartão (Cidadao)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</si>
</sst>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_(* #,##0.00_);_(* \(#,##0.00\);_(* &quot;-&quot;??_);_(@_)"/>
    <numFmt numFmtId="165" formatCode="0.0000"/>
    <numFmt numFmtId="166" formatCode="#,##0.0000_);[Red]\(#,##0.0000\)"/>
    <numFmt numFmtId="167" formatCode="_(* #,##0.0000_);_(* \(#,##0.0000\);_(* &quot;-&quot;??_);_(@_)"/>
    <numFmt numFmtId="168" formatCode="_(* #,##0.0_);_(* \(#,##0.0\);_(* &quot;-&quot;??_);_(@_)"/>
    <numFmt numFmtId="169" formatCode="_(* #,##0_);_(* \(#,##0\);_(* &quot;-&quot;??_);_(@_)"/>
    <numFmt numFmtId="170" formatCode="#,##0.0;[Red]\-#,##0.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Aptos"/>
      <family val="2"/>
    </font>
    <font>
      <b/>
      <sz val="14"/>
      <name val="Aptos"/>
      <family val="2"/>
    </font>
    <font>
      <sz val="10"/>
      <name val="Aptos"/>
      <family val="2"/>
    </font>
    <font>
      <b/>
      <sz val="12"/>
      <name val="Aptos"/>
      <family val="2"/>
    </font>
    <font>
      <b/>
      <sz val="10"/>
      <name val="Aptos"/>
      <family val="2"/>
    </font>
    <font>
      <sz val="11"/>
      <name val="Aptos"/>
      <family val="2"/>
    </font>
    <font>
      <b/>
      <sz val="11"/>
      <name val="Aptos"/>
      <family val="2"/>
    </font>
    <font>
      <sz val="12"/>
      <color theme="1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Continuous" vertical="center"/>
    </xf>
    <xf numFmtId="10" fontId="4" fillId="0" borderId="0" xfId="2" applyNumberFormat="1" applyFont="1" applyAlignment="1">
      <alignment horizontal="center" vertical="center"/>
    </xf>
    <xf numFmtId="43" fontId="4" fillId="0" borderId="0" xfId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165" fontId="7" fillId="0" borderId="5" xfId="0" applyNumberFormat="1" applyFont="1" applyFill="1" applyBorder="1" applyAlignment="1">
      <alignment horizontal="center" vertical="center"/>
    </xf>
    <xf numFmtId="165" fontId="7" fillId="0" borderId="6" xfId="0" applyNumberFormat="1" applyFont="1" applyFill="1" applyBorder="1" applyAlignment="1">
      <alignment horizontal="center" vertical="center"/>
    </xf>
    <xf numFmtId="165" fontId="8" fillId="0" borderId="4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/>
    </xf>
    <xf numFmtId="40" fontId="7" fillId="0" borderId="8" xfId="1" applyNumberFormat="1" applyFont="1" applyFill="1" applyBorder="1" applyAlignment="1">
      <alignment vertical="center"/>
    </xf>
    <xf numFmtId="40" fontId="8" fillId="0" borderId="7" xfId="0" applyNumberFormat="1" applyFont="1" applyFill="1" applyBorder="1" applyAlignment="1">
      <alignment vertical="center"/>
    </xf>
    <xf numFmtId="166" fontId="7" fillId="0" borderId="8" xfId="1" applyNumberFormat="1" applyFont="1" applyFill="1" applyBorder="1" applyAlignment="1">
      <alignment vertical="center"/>
    </xf>
    <xf numFmtId="166" fontId="7" fillId="0" borderId="9" xfId="1" applyNumberFormat="1" applyFont="1" applyFill="1" applyBorder="1" applyAlignment="1">
      <alignment vertical="center"/>
    </xf>
    <xf numFmtId="166" fontId="8" fillId="0" borderId="7" xfId="0" applyNumberFormat="1" applyFont="1" applyFill="1" applyBorder="1" applyAlignment="1">
      <alignment vertical="center"/>
    </xf>
    <xf numFmtId="40" fontId="7" fillId="2" borderId="8" xfId="1" applyNumberFormat="1" applyFont="1" applyFill="1" applyBorder="1" applyAlignment="1">
      <alignment vertical="center"/>
    </xf>
    <xf numFmtId="40" fontId="7" fillId="2" borderId="9" xfId="1" applyNumberFormat="1" applyFont="1" applyFill="1" applyBorder="1" applyAlignment="1">
      <alignment vertical="center"/>
    </xf>
    <xf numFmtId="40" fontId="7" fillId="0" borderId="9" xfId="1" applyNumberFormat="1" applyFont="1" applyFill="1" applyBorder="1" applyAlignment="1">
      <alignment vertical="center"/>
    </xf>
    <xf numFmtId="166" fontId="8" fillId="0" borderId="7" xfId="1" applyNumberFormat="1" applyFont="1" applyFill="1" applyBorder="1" applyAlignment="1">
      <alignment vertical="center"/>
    </xf>
    <xf numFmtId="167" fontId="8" fillId="0" borderId="7" xfId="1" applyNumberFormat="1" applyFont="1" applyFill="1" applyBorder="1" applyAlignment="1">
      <alignment vertical="center"/>
    </xf>
    <xf numFmtId="38" fontId="7" fillId="0" borderId="8" xfId="1" applyNumberFormat="1" applyFont="1" applyFill="1" applyBorder="1" applyAlignment="1">
      <alignment vertical="center"/>
    </xf>
    <xf numFmtId="38" fontId="7" fillId="0" borderId="9" xfId="1" applyNumberFormat="1" applyFont="1" applyFill="1" applyBorder="1" applyAlignment="1">
      <alignment vertical="center"/>
    </xf>
    <xf numFmtId="38" fontId="8" fillId="0" borderId="7" xfId="1" applyNumberFormat="1" applyFont="1" applyFill="1" applyBorder="1" applyAlignment="1">
      <alignment vertical="center"/>
    </xf>
    <xf numFmtId="43" fontId="9" fillId="0" borderId="8" xfId="3" applyFont="1" applyBorder="1"/>
    <xf numFmtId="168" fontId="7" fillId="0" borderId="8" xfId="1" applyNumberFormat="1" applyFont="1" applyFill="1" applyBorder="1" applyAlignment="1">
      <alignment vertical="center"/>
    </xf>
    <xf numFmtId="168" fontId="7" fillId="0" borderId="9" xfId="1" applyNumberFormat="1" applyFont="1" applyFill="1" applyBorder="1" applyAlignment="1">
      <alignment vertical="center"/>
    </xf>
    <xf numFmtId="38" fontId="8" fillId="0" borderId="7" xfId="0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horizontal="left" vertical="center"/>
    </xf>
    <xf numFmtId="38" fontId="7" fillId="2" borderId="8" xfId="1" applyNumberFormat="1" applyFont="1" applyFill="1" applyBorder="1" applyAlignment="1">
      <alignment vertical="center"/>
    </xf>
    <xf numFmtId="38" fontId="7" fillId="2" borderId="9" xfId="1" applyNumberFormat="1" applyFont="1" applyFill="1" applyBorder="1" applyAlignment="1">
      <alignment vertical="center"/>
    </xf>
    <xf numFmtId="38" fontId="8" fillId="0" borderId="7" xfId="0" applyNumberFormat="1" applyFont="1" applyFill="1" applyBorder="1" applyAlignment="1">
      <alignment horizontal="right" vertical="center"/>
    </xf>
    <xf numFmtId="1" fontId="8" fillId="0" borderId="7" xfId="0" applyNumberFormat="1" applyFont="1" applyFill="1" applyBorder="1" applyAlignment="1">
      <alignment horizontal="right" vertical="center"/>
    </xf>
    <xf numFmtId="38" fontId="8" fillId="0" borderId="8" xfId="1" applyNumberFormat="1" applyFont="1" applyFill="1" applyBorder="1" applyAlignment="1">
      <alignment vertical="center"/>
    </xf>
    <xf numFmtId="38" fontId="8" fillId="0" borderId="9" xfId="1" applyNumberFormat="1" applyFont="1" applyFill="1" applyBorder="1" applyAlignment="1">
      <alignment vertical="center"/>
    </xf>
    <xf numFmtId="169" fontId="8" fillId="0" borderId="7" xfId="1" applyNumberFormat="1" applyFont="1" applyFill="1" applyBorder="1" applyAlignment="1">
      <alignment vertical="center"/>
    </xf>
    <xf numFmtId="43" fontId="8" fillId="0" borderId="7" xfId="1" applyFont="1" applyFill="1" applyBorder="1" applyAlignment="1">
      <alignment vertical="center"/>
    </xf>
    <xf numFmtId="169" fontId="8" fillId="0" borderId="8" xfId="1" applyNumberFormat="1" applyFont="1" applyFill="1" applyBorder="1" applyAlignment="1">
      <alignment vertical="center"/>
    </xf>
    <xf numFmtId="169" fontId="8" fillId="0" borderId="9" xfId="1" applyNumberFormat="1" applyFont="1" applyFill="1" applyBorder="1" applyAlignment="1">
      <alignment vertical="center"/>
    </xf>
    <xf numFmtId="169" fontId="7" fillId="0" borderId="8" xfId="1" applyNumberFormat="1" applyFont="1" applyFill="1" applyBorder="1" applyAlignment="1">
      <alignment vertical="center"/>
    </xf>
    <xf numFmtId="169" fontId="7" fillId="0" borderId="9" xfId="1" applyNumberFormat="1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169" fontId="7" fillId="0" borderId="11" xfId="1" applyNumberFormat="1" applyFont="1" applyFill="1" applyBorder="1" applyAlignment="1">
      <alignment vertical="center"/>
    </xf>
    <xf numFmtId="169" fontId="7" fillId="0" borderId="12" xfId="1" applyNumberFormat="1" applyFont="1" applyFill="1" applyBorder="1" applyAlignment="1">
      <alignment vertical="center"/>
    </xf>
    <xf numFmtId="169" fontId="8" fillId="0" borderId="10" xfId="1" applyNumberFormat="1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169" fontId="7" fillId="0" borderId="14" xfId="1" applyNumberFormat="1" applyFont="1" applyFill="1" applyBorder="1" applyAlignment="1">
      <alignment vertical="center"/>
    </xf>
    <xf numFmtId="169" fontId="7" fillId="0" borderId="15" xfId="1" applyNumberFormat="1" applyFont="1" applyFill="1" applyBorder="1" applyAlignment="1">
      <alignment vertical="center"/>
    </xf>
    <xf numFmtId="169" fontId="8" fillId="0" borderId="13" xfId="1" applyNumberFormat="1" applyFont="1" applyFill="1" applyBorder="1" applyAlignment="1">
      <alignment vertical="center"/>
    </xf>
    <xf numFmtId="169" fontId="8" fillId="0" borderId="0" xfId="1" applyNumberFormat="1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vertical="center"/>
    </xf>
    <xf numFmtId="165" fontId="7" fillId="0" borderId="20" xfId="0" applyNumberFormat="1" applyFont="1" applyFill="1" applyBorder="1" applyAlignment="1">
      <alignment horizontal="center" vertical="center"/>
    </xf>
    <xf numFmtId="165" fontId="7" fillId="0" borderId="21" xfId="0" applyNumberFormat="1" applyFont="1" applyFill="1" applyBorder="1" applyAlignment="1">
      <alignment horizontal="center" vertical="center"/>
    </xf>
    <xf numFmtId="165" fontId="8" fillId="0" borderId="19" xfId="0" applyNumberFormat="1" applyFont="1" applyFill="1" applyBorder="1" applyAlignment="1">
      <alignment horizontal="center" vertical="center"/>
    </xf>
    <xf numFmtId="170" fontId="8" fillId="0" borderId="8" xfId="1" applyNumberFormat="1" applyFont="1" applyFill="1" applyBorder="1" applyAlignment="1">
      <alignment vertical="center"/>
    </xf>
    <xf numFmtId="170" fontId="8" fillId="0" borderId="9" xfId="1" applyNumberFormat="1" applyFont="1" applyFill="1" applyBorder="1" applyAlignment="1">
      <alignment vertical="center"/>
    </xf>
    <xf numFmtId="170" fontId="7" fillId="0" borderId="8" xfId="1" applyNumberFormat="1" applyFont="1" applyFill="1" applyBorder="1" applyAlignment="1">
      <alignment vertical="center"/>
    </xf>
    <xf numFmtId="170" fontId="7" fillId="0" borderId="9" xfId="1" applyNumberFormat="1" applyFont="1" applyFill="1" applyBorder="1" applyAlignment="1">
      <alignment vertical="center"/>
    </xf>
    <xf numFmtId="169" fontId="7" fillId="0" borderId="9" xfId="1" applyNumberFormat="1" applyFont="1" applyFill="1" applyBorder="1" applyAlignment="1">
      <alignment horizontal="center" vertical="center"/>
    </xf>
    <xf numFmtId="43" fontId="7" fillId="0" borderId="14" xfId="1" applyFont="1" applyFill="1" applyBorder="1" applyAlignment="1">
      <alignment vertical="center"/>
    </xf>
    <xf numFmtId="43" fontId="7" fillId="0" borderId="15" xfId="1" applyFont="1" applyFill="1" applyBorder="1" applyAlignment="1">
      <alignment vertical="center"/>
    </xf>
    <xf numFmtId="43" fontId="4" fillId="0" borderId="0" xfId="3" applyFont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165" fontId="7" fillId="0" borderId="23" xfId="0" applyNumberFormat="1" applyFont="1" applyFill="1" applyBorder="1" applyAlignment="1">
      <alignment horizontal="center" vertical="center"/>
    </xf>
    <xf numFmtId="40" fontId="7" fillId="0" borderId="24" xfId="1" applyNumberFormat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vertical="center"/>
    </xf>
    <xf numFmtId="40" fontId="7" fillId="2" borderId="24" xfId="1" applyNumberFormat="1" applyFont="1" applyFill="1" applyBorder="1" applyAlignment="1">
      <alignment vertical="center"/>
    </xf>
    <xf numFmtId="38" fontId="7" fillId="0" borderId="24" xfId="1" applyNumberFormat="1" applyFont="1" applyFill="1" applyBorder="1" applyAlignment="1">
      <alignment vertical="center"/>
    </xf>
    <xf numFmtId="164" fontId="7" fillId="0" borderId="8" xfId="1" applyNumberFormat="1" applyFont="1" applyFill="1" applyBorder="1" applyAlignment="1">
      <alignment vertical="center"/>
    </xf>
    <xf numFmtId="164" fontId="7" fillId="0" borderId="9" xfId="1" applyNumberFormat="1" applyFont="1" applyFill="1" applyBorder="1" applyAlignment="1">
      <alignment vertical="center"/>
    </xf>
    <xf numFmtId="164" fontId="7" fillId="0" borderId="24" xfId="1" applyNumberFormat="1" applyFont="1" applyFill="1" applyBorder="1" applyAlignment="1">
      <alignment vertical="center"/>
    </xf>
    <xf numFmtId="40" fontId="8" fillId="0" borderId="9" xfId="1" applyNumberFormat="1" applyFont="1" applyFill="1" applyBorder="1" applyAlignment="1">
      <alignment vertical="center"/>
    </xf>
    <xf numFmtId="40" fontId="8" fillId="0" borderId="24" xfId="1" applyNumberFormat="1" applyFont="1" applyFill="1" applyBorder="1" applyAlignment="1">
      <alignment vertical="center"/>
    </xf>
    <xf numFmtId="170" fontId="8" fillId="0" borderId="8" xfId="1" applyNumberFormat="1" applyFont="1" applyFill="1" applyBorder="1" applyAlignment="1">
      <alignment horizontal="right" vertical="center"/>
    </xf>
    <xf numFmtId="170" fontId="8" fillId="0" borderId="9" xfId="1" applyNumberFormat="1" applyFont="1" applyFill="1" applyBorder="1" applyAlignment="1">
      <alignment horizontal="right" vertical="center"/>
    </xf>
    <xf numFmtId="40" fontId="8" fillId="0" borderId="9" xfId="1" applyNumberFormat="1" applyFont="1" applyFill="1" applyBorder="1" applyAlignment="1">
      <alignment horizontal="right" vertical="center"/>
    </xf>
    <xf numFmtId="40" fontId="8" fillId="0" borderId="24" xfId="1" applyNumberFormat="1" applyFont="1" applyFill="1" applyBorder="1" applyAlignment="1">
      <alignment horizontal="right" vertical="center"/>
    </xf>
    <xf numFmtId="169" fontId="8" fillId="0" borderId="24" xfId="1" applyNumberFormat="1" applyFont="1" applyFill="1" applyBorder="1" applyAlignment="1">
      <alignment vertical="center"/>
    </xf>
    <xf numFmtId="169" fontId="8" fillId="0" borderId="11" xfId="1" applyNumberFormat="1" applyFont="1" applyFill="1" applyBorder="1" applyAlignment="1">
      <alignment vertical="center"/>
    </xf>
    <xf numFmtId="169" fontId="8" fillId="0" borderId="12" xfId="1" applyNumberFormat="1" applyFont="1" applyFill="1" applyBorder="1" applyAlignment="1">
      <alignment vertical="center"/>
    </xf>
    <xf numFmtId="169" fontId="8" fillId="0" borderId="25" xfId="1" applyNumberFormat="1" applyFont="1" applyFill="1" applyBorder="1" applyAlignment="1">
      <alignment vertical="center"/>
    </xf>
    <xf numFmtId="169" fontId="8" fillId="0" borderId="14" xfId="1" applyNumberFormat="1" applyFont="1" applyFill="1" applyBorder="1" applyAlignment="1">
      <alignment vertical="center"/>
    </xf>
    <xf numFmtId="169" fontId="8" fillId="0" borderId="15" xfId="1" applyNumberFormat="1" applyFont="1" applyFill="1" applyBorder="1" applyAlignment="1">
      <alignment vertical="center"/>
    </xf>
    <xf numFmtId="169" fontId="8" fillId="0" borderId="26" xfId="1" applyNumberFormat="1" applyFont="1" applyFill="1" applyBorder="1" applyAlignment="1">
      <alignment vertical="center"/>
    </xf>
  </cellXfs>
  <cellStyles count="4">
    <cellStyle name="Normal" xfId="0" builtinId="0"/>
    <cellStyle name="Porcentagem" xfId="2" builtinId="5"/>
    <cellStyle name="Vírgula" xfId="1" builtinId="3"/>
    <cellStyle name="Vírgula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5"/>
  <sheetViews>
    <sheetView tabSelected="1" workbookViewId="0">
      <selection sqref="A1:M1"/>
    </sheetView>
  </sheetViews>
  <sheetFormatPr defaultRowHeight="15"/>
  <cols>
    <col min="1" max="1" width="34.28515625" bestFit="1" customWidth="1"/>
    <col min="2" max="11" width="16.140625" bestFit="1" customWidth="1"/>
    <col min="12" max="12" width="12.7109375" bestFit="1" customWidth="1"/>
    <col min="13" max="13" width="12.5703125" bestFit="1" customWidth="1"/>
    <col min="14" max="14" width="15.42578125" bestFit="1" customWidth="1"/>
  </cols>
  <sheetData>
    <row r="1" spans="1:14" ht="23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 t="s">
        <v>1</v>
      </c>
    </row>
    <row r="2" spans="1:14" ht="15.75" thickBot="1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5"/>
    </row>
    <row r="3" spans="1:14" ht="16.5" thickBot="1">
      <c r="A3" s="6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9" t="s">
        <v>15</v>
      </c>
    </row>
    <row r="4" spans="1:14">
      <c r="A4" s="10" t="s">
        <v>16</v>
      </c>
      <c r="B4" s="11">
        <v>8.9679800538027532</v>
      </c>
      <c r="C4" s="12">
        <v>9.1326999618233291</v>
      </c>
      <c r="D4" s="12">
        <v>9.1327001277509936</v>
      </c>
      <c r="E4" s="12">
        <v>9.132699935186249</v>
      </c>
      <c r="F4" s="12">
        <v>9.1327001606647809</v>
      </c>
      <c r="G4" s="12">
        <v>9.1327002563977651</v>
      </c>
      <c r="H4" s="12">
        <v>9.1327000228552944</v>
      </c>
      <c r="I4" s="12">
        <v>9.1327001664558143</v>
      </c>
      <c r="J4" s="12">
        <v>9.1327001717802858</v>
      </c>
      <c r="K4" s="12">
        <v>9.1327001362912679</v>
      </c>
      <c r="L4" s="12" t="e">
        <v>#DIV/0!</v>
      </c>
      <c r="M4" s="12" t="e">
        <v>#DIV/0!</v>
      </c>
      <c r="N4" s="13">
        <v>9.1158867194286692</v>
      </c>
    </row>
    <row r="5" spans="1:14">
      <c r="A5" s="14" t="s">
        <v>17</v>
      </c>
      <c r="B5" s="15">
        <v>40374880.299999997</v>
      </c>
      <c r="C5" s="15">
        <v>38039170.82</v>
      </c>
      <c r="D5" s="15">
        <v>40619503.600000001</v>
      </c>
      <c r="E5" s="15">
        <v>40377696.43</v>
      </c>
      <c r="F5" s="15">
        <v>41085866.450000003</v>
      </c>
      <c r="G5" s="15">
        <v>39542835.07</v>
      </c>
      <c r="H5" s="15">
        <v>41798896.270000003</v>
      </c>
      <c r="I5" s="15">
        <v>41640531.340000004</v>
      </c>
      <c r="J5" s="15">
        <v>38765637.170000002</v>
      </c>
      <c r="K5" s="15">
        <v>39829768.280000001</v>
      </c>
      <c r="L5" s="15"/>
      <c r="M5" s="15"/>
      <c r="N5" s="16">
        <v>402074785.73000002</v>
      </c>
    </row>
    <row r="6" spans="1:14">
      <c r="A6" s="14" t="s">
        <v>18</v>
      </c>
      <c r="B6" s="17">
        <v>6.2697213875078202</v>
      </c>
      <c r="C6" s="18">
        <v>5.8606627592675675</v>
      </c>
      <c r="D6" s="18">
        <v>5.6302925639448684</v>
      </c>
      <c r="E6" s="18">
        <v>5.5071732268461506</v>
      </c>
      <c r="F6" s="18">
        <v>5.694929069584509</v>
      </c>
      <c r="G6" s="18">
        <v>5.6266939268078513</v>
      </c>
      <c r="H6" s="18">
        <v>5.7638123509625618</v>
      </c>
      <c r="I6" s="18">
        <v>5.5268235783177682</v>
      </c>
      <c r="J6" s="18">
        <v>5.4140476858521316</v>
      </c>
      <c r="K6" s="18">
        <v>5.2923981665846158</v>
      </c>
      <c r="L6" s="18" t="e">
        <v>#DIV/0!</v>
      </c>
      <c r="M6" s="18" t="e">
        <v>#DIV/0!</v>
      </c>
      <c r="N6" s="19">
        <v>5.6478327197514488</v>
      </c>
    </row>
    <row r="7" spans="1:14">
      <c r="A7" s="14" t="s">
        <v>19</v>
      </c>
      <c r="B7" s="15">
        <v>26709515.149999999</v>
      </c>
      <c r="C7" s="15">
        <v>27051026.5</v>
      </c>
      <c r="D7" s="15">
        <v>29276719.050000001</v>
      </c>
      <c r="E7" s="15">
        <v>29313516.050000001</v>
      </c>
      <c r="F7" s="15">
        <v>28900898.350000001</v>
      </c>
      <c r="G7" s="15">
        <v>27966659</v>
      </c>
      <c r="H7" s="15">
        <v>29604529.149999999</v>
      </c>
      <c r="I7" s="15">
        <v>30075593</v>
      </c>
      <c r="J7" s="15">
        <v>28535857.899999999</v>
      </c>
      <c r="K7" s="15">
        <v>30118166.800000001</v>
      </c>
      <c r="L7" s="15"/>
      <c r="M7" s="15"/>
      <c r="N7" s="16">
        <v>287552480.94999999</v>
      </c>
    </row>
    <row r="8" spans="1:14">
      <c r="A8" s="14" t="s">
        <v>20</v>
      </c>
      <c r="B8" s="20">
        <v>16066866.98</v>
      </c>
      <c r="C8" s="20">
        <v>13340302.219999999</v>
      </c>
      <c r="D8" s="21">
        <v>13920963.32</v>
      </c>
      <c r="E8" s="21">
        <v>13629674.710000001</v>
      </c>
      <c r="F8" s="21">
        <v>14737003.789999999</v>
      </c>
      <c r="G8" s="21">
        <v>14064645.57</v>
      </c>
      <c r="H8" s="21">
        <v>14824968.379999999</v>
      </c>
      <c r="I8" s="21">
        <v>14210889.51</v>
      </c>
      <c r="J8" s="21">
        <v>12773126.800000001</v>
      </c>
      <c r="K8" s="21">
        <v>12504548.98</v>
      </c>
      <c r="L8" s="21"/>
      <c r="M8" s="21"/>
      <c r="N8" s="16">
        <v>140072990.25999999</v>
      </c>
    </row>
    <row r="9" spans="1:14">
      <c r="A9" s="14" t="s">
        <v>21</v>
      </c>
      <c r="B9" s="15">
        <v>42776382.129999995</v>
      </c>
      <c r="C9" s="22">
        <v>40391328.719999999</v>
      </c>
      <c r="D9" s="22">
        <v>43197682.370000005</v>
      </c>
      <c r="E9" s="22">
        <v>42943190.760000005</v>
      </c>
      <c r="F9" s="22">
        <v>43637902.140000001</v>
      </c>
      <c r="G9" s="22">
        <v>42031304.57</v>
      </c>
      <c r="H9" s="22">
        <v>44429497.530000001</v>
      </c>
      <c r="I9" s="22">
        <v>44286482.509999998</v>
      </c>
      <c r="J9" s="22">
        <v>41308984.700000003</v>
      </c>
      <c r="K9" s="22">
        <v>42622715.780000001</v>
      </c>
      <c r="L9" s="22">
        <v>0</v>
      </c>
      <c r="M9" s="22">
        <v>0</v>
      </c>
      <c r="N9" s="16">
        <v>427625471.21000004</v>
      </c>
    </row>
    <row r="10" spans="1:14">
      <c r="A10" s="14" t="s">
        <v>22</v>
      </c>
      <c r="B10" s="15">
        <v>23496640.795000002</v>
      </c>
      <c r="C10" s="15">
        <v>23803894.022500001</v>
      </c>
      <c r="D10" s="15">
        <v>25821888.7535</v>
      </c>
      <c r="E10" s="15">
        <v>25823993.9725</v>
      </c>
      <c r="F10" s="15">
        <v>25433827.480999999</v>
      </c>
      <c r="G10" s="15">
        <v>24583047.656499997</v>
      </c>
      <c r="H10" s="15">
        <v>26081970.0255</v>
      </c>
      <c r="I10" s="15">
        <v>26527993.0495</v>
      </c>
      <c r="J10" s="15">
        <v>25133609.573499996</v>
      </c>
      <c r="K10" s="15">
        <v>26431889.396499999</v>
      </c>
      <c r="L10" s="15"/>
      <c r="M10" s="15"/>
      <c r="N10" s="16">
        <v>253138754.72599998</v>
      </c>
    </row>
    <row r="11" spans="1:14">
      <c r="A11" s="14" t="s">
        <v>23</v>
      </c>
      <c r="B11" s="17">
        <v>3.6487387760007866</v>
      </c>
      <c r="C11" s="18">
        <v>3.6674457464742818</v>
      </c>
      <c r="D11" s="18">
        <v>3.5791867292992388</v>
      </c>
      <c r="E11" s="18">
        <v>3.5221724067924587</v>
      </c>
      <c r="F11" s="18">
        <v>3.5253934257079353</v>
      </c>
      <c r="G11" s="18">
        <v>3.4980113263602806</v>
      </c>
      <c r="H11" s="18">
        <v>3.5965442723498069</v>
      </c>
      <c r="I11" s="18">
        <v>3.5209814273091946</v>
      </c>
      <c r="J11" s="18">
        <v>3.510185068074263</v>
      </c>
      <c r="K11" s="18">
        <v>3.5121490538936158</v>
      </c>
      <c r="L11" s="18" t="e">
        <v>#DIV/0!</v>
      </c>
      <c r="M11" s="18" t="e">
        <v>#DIV/0!</v>
      </c>
      <c r="N11" s="23">
        <v>3.5557697033474192</v>
      </c>
    </row>
    <row r="12" spans="1:14">
      <c r="A12" s="14" t="s">
        <v>24</v>
      </c>
      <c r="B12" s="17">
        <v>1.4303634084396653</v>
      </c>
      <c r="C12" s="18">
        <v>1.5583049796512576</v>
      </c>
      <c r="D12" s="18">
        <v>1.6220649325107472</v>
      </c>
      <c r="E12" s="18">
        <v>1.6583280675949186</v>
      </c>
      <c r="F12" s="18">
        <v>1.603654768843519</v>
      </c>
      <c r="G12" s="18">
        <v>1.6231023715162254</v>
      </c>
      <c r="H12" s="18">
        <v>1.584489477928636</v>
      </c>
      <c r="I12" s="18">
        <v>1.6524320049375609</v>
      </c>
      <c r="J12" s="18">
        <v>1.6868525550016218</v>
      </c>
      <c r="K12" s="18">
        <v>1.7256260486888013</v>
      </c>
      <c r="L12" s="18" t="e">
        <v>#DIV/0!</v>
      </c>
      <c r="M12" s="18" t="e">
        <v>#DIV/0!</v>
      </c>
      <c r="N12" s="24">
        <v>1.6140504104430775</v>
      </c>
    </row>
    <row r="13" spans="1:14">
      <c r="A13" s="14" t="s">
        <v>25</v>
      </c>
      <c r="B13" s="25">
        <v>36.560212560002498</v>
      </c>
      <c r="C13" s="26">
        <v>39.931538116067749</v>
      </c>
      <c r="D13" s="26">
        <v>41.701340439183134</v>
      </c>
      <c r="E13" s="26">
        <v>42.642826400521123</v>
      </c>
      <c r="F13" s="26">
        <v>41.31747518047311</v>
      </c>
      <c r="G13" s="26">
        <v>41.829805217029005</v>
      </c>
      <c r="H13" s="26">
        <v>40.720719860744566</v>
      </c>
      <c r="I13" s="26">
        <v>42.438889890273302</v>
      </c>
      <c r="J13" s="26">
        <v>42.801861471602692</v>
      </c>
      <c r="K13" s="26">
        <v>43.841193278632659</v>
      </c>
      <c r="L13" s="26" t="e">
        <v>#DIV/0!</v>
      </c>
      <c r="M13" s="26" t="e">
        <v>#DIV/0!</v>
      </c>
      <c r="N13" s="27">
        <v>41.370650083768737</v>
      </c>
    </row>
    <row r="14" spans="1:14" ht="15.75">
      <c r="A14" s="14" t="s">
        <v>26</v>
      </c>
      <c r="B14" s="28">
        <v>4502115.3099999996</v>
      </c>
      <c r="C14" s="28">
        <v>4165161.56</v>
      </c>
      <c r="D14" s="28">
        <v>4447699.26</v>
      </c>
      <c r="E14" s="28">
        <v>4421222.28</v>
      </c>
      <c r="F14" s="28">
        <v>4498764.41</v>
      </c>
      <c r="G14" s="28">
        <v>4329807.6100000003</v>
      </c>
      <c r="H14" s="28">
        <v>4576838.8500000006</v>
      </c>
      <c r="I14" s="28">
        <v>4559498.3499999996</v>
      </c>
      <c r="J14" s="28">
        <v>4244707.0900000008</v>
      </c>
      <c r="K14" s="28">
        <v>4361225.8899999997</v>
      </c>
      <c r="L14" s="28"/>
      <c r="M14" s="28"/>
      <c r="N14" s="16">
        <v>44107040.610000007</v>
      </c>
    </row>
    <row r="15" spans="1:14" ht="15.75">
      <c r="A15" s="14" t="s">
        <v>27</v>
      </c>
      <c r="B15" s="28">
        <v>176138.5</v>
      </c>
      <c r="C15" s="28">
        <v>162543</v>
      </c>
      <c r="D15" s="28">
        <v>173003</v>
      </c>
      <c r="E15" s="28">
        <v>171936</v>
      </c>
      <c r="F15" s="28">
        <v>174610.5</v>
      </c>
      <c r="G15" s="28">
        <v>168007.5</v>
      </c>
      <c r="H15" s="28">
        <v>178090</v>
      </c>
      <c r="I15" s="28">
        <v>177532</v>
      </c>
      <c r="J15" s="28">
        <v>167287</v>
      </c>
      <c r="K15" s="28">
        <v>171661.5</v>
      </c>
      <c r="L15" s="28"/>
      <c r="M15" s="28"/>
      <c r="N15" s="16">
        <v>1720809</v>
      </c>
    </row>
    <row r="16" spans="1:14">
      <c r="A16" s="14" t="s">
        <v>28</v>
      </c>
      <c r="B16" s="29">
        <v>6192.7308253094907</v>
      </c>
      <c r="C16" s="30">
        <v>5729.2456121045388</v>
      </c>
      <c r="D16" s="30">
        <v>6117.8806877579091</v>
      </c>
      <c r="E16" s="30">
        <v>6081.4611829436044</v>
      </c>
      <c r="F16" s="30">
        <v>6188.1216093535077</v>
      </c>
      <c r="G16" s="30">
        <v>5955.7188583218713</v>
      </c>
      <c r="H16" s="30">
        <v>6304.1857438016541</v>
      </c>
      <c r="I16" s="30">
        <v>6280.3007575757574</v>
      </c>
      <c r="J16" s="30">
        <v>5920.0935704323583</v>
      </c>
      <c r="K16" s="30">
        <v>6142.5716760563373</v>
      </c>
      <c r="L16" s="30" t="e">
        <v>#DIV/0!</v>
      </c>
      <c r="M16" s="30" t="e">
        <v>#DIV/0!</v>
      </c>
      <c r="N16" s="16">
        <f>AVERAGE(B16:K16)</f>
        <v>6091.2310523657025</v>
      </c>
    </row>
    <row r="17" spans="1:14">
      <c r="A17" s="14" t="s">
        <v>29</v>
      </c>
      <c r="B17" s="25">
        <v>799</v>
      </c>
      <c r="C17" s="26">
        <v>800</v>
      </c>
      <c r="D17" s="26">
        <v>800</v>
      </c>
      <c r="E17" s="26">
        <v>797</v>
      </c>
      <c r="F17" s="26">
        <v>796</v>
      </c>
      <c r="G17" s="26">
        <v>794</v>
      </c>
      <c r="H17" s="26">
        <v>798</v>
      </c>
      <c r="I17" s="26">
        <v>798</v>
      </c>
      <c r="J17" s="26">
        <v>788</v>
      </c>
      <c r="K17" s="26">
        <v>780</v>
      </c>
      <c r="L17" s="26"/>
      <c r="M17" s="26"/>
      <c r="N17" s="31">
        <v>795</v>
      </c>
    </row>
    <row r="18" spans="1:14">
      <c r="A18" s="32" t="s">
        <v>30</v>
      </c>
      <c r="B18" s="33">
        <v>727</v>
      </c>
      <c r="C18" s="34">
        <v>727</v>
      </c>
      <c r="D18" s="34">
        <v>727</v>
      </c>
      <c r="E18" s="34">
        <v>727</v>
      </c>
      <c r="F18" s="34">
        <v>727</v>
      </c>
      <c r="G18" s="34">
        <v>727</v>
      </c>
      <c r="H18" s="34">
        <v>726</v>
      </c>
      <c r="I18" s="34">
        <v>726</v>
      </c>
      <c r="J18" s="34">
        <v>717</v>
      </c>
      <c r="K18" s="34">
        <v>710</v>
      </c>
      <c r="L18" s="34"/>
      <c r="M18" s="34"/>
      <c r="N18" s="35">
        <v>724.1</v>
      </c>
    </row>
    <row r="19" spans="1:14">
      <c r="A19" s="14" t="s">
        <v>31</v>
      </c>
      <c r="B19" s="25">
        <v>681</v>
      </c>
      <c r="C19" s="26">
        <v>681</v>
      </c>
      <c r="D19" s="26">
        <v>681</v>
      </c>
      <c r="E19" s="26">
        <v>681</v>
      </c>
      <c r="F19" s="26">
        <v>681</v>
      </c>
      <c r="G19" s="26">
        <v>681</v>
      </c>
      <c r="H19" s="26">
        <v>680</v>
      </c>
      <c r="I19" s="26">
        <v>680</v>
      </c>
      <c r="J19" s="26">
        <v>671</v>
      </c>
      <c r="K19" s="26">
        <v>131</v>
      </c>
      <c r="L19" s="26"/>
      <c r="M19" s="26"/>
      <c r="N19" s="36">
        <v>624.79999999999995</v>
      </c>
    </row>
    <row r="20" spans="1:14">
      <c r="A20" s="14" t="s">
        <v>32</v>
      </c>
      <c r="B20" s="37">
        <v>7.9273447820343463</v>
      </c>
      <c r="C20" s="38">
        <v>7.5426666666666664</v>
      </c>
      <c r="D20" s="38">
        <v>7.5426666666666664</v>
      </c>
      <c r="E20" s="38">
        <v>7.5394736842105265</v>
      </c>
      <c r="F20" s="38">
        <v>7.4469496021220163</v>
      </c>
      <c r="G20" s="38">
        <v>7.42</v>
      </c>
      <c r="H20" s="38">
        <v>7.2012987012987013</v>
      </c>
      <c r="I20" s="38">
        <v>6.939470365699874</v>
      </c>
      <c r="J20" s="38">
        <v>6.6248431618569636</v>
      </c>
      <c r="K20" s="38">
        <v>6.3779220779220775</v>
      </c>
      <c r="L20" s="38"/>
      <c r="M20" s="38"/>
      <c r="N20" s="16">
        <v>7.2562635708477838</v>
      </c>
    </row>
    <row r="21" spans="1:14">
      <c r="A21" s="14" t="s">
        <v>33</v>
      </c>
      <c r="B21" s="25">
        <v>33</v>
      </c>
      <c r="C21" s="26">
        <v>33</v>
      </c>
      <c r="D21" s="26">
        <v>33</v>
      </c>
      <c r="E21" s="26">
        <v>33</v>
      </c>
      <c r="F21" s="26">
        <v>33</v>
      </c>
      <c r="G21" s="26">
        <v>33</v>
      </c>
      <c r="H21" s="26">
        <v>33</v>
      </c>
      <c r="I21" s="26">
        <v>33</v>
      </c>
      <c r="J21" s="26">
        <v>33</v>
      </c>
      <c r="K21" s="26">
        <v>33</v>
      </c>
      <c r="L21" s="26"/>
      <c r="M21" s="26"/>
      <c r="N21" s="39">
        <v>33</v>
      </c>
    </row>
    <row r="22" spans="1:14">
      <c r="A22" s="14" t="s">
        <v>32</v>
      </c>
      <c r="B22" s="37">
        <v>10.083333333333334</v>
      </c>
      <c r="C22" s="38">
        <v>10.083333333333334</v>
      </c>
      <c r="D22" s="38">
        <v>10.083333333333334</v>
      </c>
      <c r="E22" s="38">
        <v>10.083333333333334</v>
      </c>
      <c r="F22" s="38">
        <v>9.5526315789473681</v>
      </c>
      <c r="G22" s="38">
        <v>9.5500000000000007</v>
      </c>
      <c r="H22" s="38">
        <v>9.3076923076923084</v>
      </c>
      <c r="I22" s="38">
        <v>9.1842105263157894</v>
      </c>
      <c r="J22" s="38">
        <v>9.1842105263157894</v>
      </c>
      <c r="K22" s="38">
        <v>9.1842105263157894</v>
      </c>
      <c r="L22" s="38"/>
      <c r="M22" s="38"/>
      <c r="N22" s="16">
        <v>9.6296288798920404</v>
      </c>
    </row>
    <row r="23" spans="1:14">
      <c r="A23" s="14" t="s">
        <v>34</v>
      </c>
      <c r="B23" s="25">
        <v>13</v>
      </c>
      <c r="C23" s="26">
        <v>13</v>
      </c>
      <c r="D23" s="26">
        <v>13</v>
      </c>
      <c r="E23" s="26">
        <v>13</v>
      </c>
      <c r="F23" s="26">
        <v>13</v>
      </c>
      <c r="G23" s="26">
        <v>13</v>
      </c>
      <c r="H23" s="26">
        <v>13</v>
      </c>
      <c r="I23" s="26">
        <v>13</v>
      </c>
      <c r="J23" s="26">
        <v>13</v>
      </c>
      <c r="K23" s="26">
        <v>13</v>
      </c>
      <c r="L23" s="26"/>
      <c r="M23" s="26"/>
      <c r="N23" s="39">
        <v>13</v>
      </c>
    </row>
    <row r="24" spans="1:14">
      <c r="A24" s="14" t="s">
        <v>32</v>
      </c>
      <c r="B24" s="37">
        <v>2.3529411764705883</v>
      </c>
      <c r="C24" s="38">
        <v>1.8125</v>
      </c>
      <c r="D24" s="38">
        <v>1.8125</v>
      </c>
      <c r="E24" s="38">
        <v>1.8125</v>
      </c>
      <c r="F24" s="38">
        <v>1.8125</v>
      </c>
      <c r="G24" s="38">
        <v>1.81</v>
      </c>
      <c r="H24" s="38">
        <v>1.8125</v>
      </c>
      <c r="I24" s="38">
        <v>1.8125</v>
      </c>
      <c r="J24" s="38">
        <v>1.8125</v>
      </c>
      <c r="K24" s="38">
        <v>1.8125</v>
      </c>
      <c r="L24" s="38"/>
      <c r="M24" s="38"/>
      <c r="N24" s="40">
        <v>1.8662941176470589</v>
      </c>
    </row>
    <row r="25" spans="1:14">
      <c r="A25" s="14" t="s">
        <v>35</v>
      </c>
      <c r="B25" s="37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/>
      <c r="M25" s="38"/>
      <c r="N25" s="40">
        <v>0</v>
      </c>
    </row>
    <row r="26" spans="1:14">
      <c r="A26" s="14" t="s">
        <v>32</v>
      </c>
      <c r="B26" s="37">
        <v>0</v>
      </c>
      <c r="C26" s="38">
        <v>0</v>
      </c>
      <c r="D26" s="38">
        <v>1</v>
      </c>
      <c r="E26" s="38">
        <v>1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/>
      <c r="M26" s="38"/>
      <c r="N26" s="40">
        <v>0.2</v>
      </c>
    </row>
    <row r="27" spans="1:14">
      <c r="A27" s="14" t="s">
        <v>36</v>
      </c>
      <c r="B27" s="41">
        <v>6439661</v>
      </c>
      <c r="C27" s="42">
        <v>6490592</v>
      </c>
      <c r="D27" s="42">
        <v>7214457</v>
      </c>
      <c r="E27" s="42">
        <v>7331837</v>
      </c>
      <c r="F27" s="42">
        <v>7214465</v>
      </c>
      <c r="G27" s="42">
        <v>7027721</v>
      </c>
      <c r="H27" s="42">
        <v>7251953</v>
      </c>
      <c r="I27" s="42">
        <v>7534261</v>
      </c>
      <c r="J27" s="42">
        <v>7160195</v>
      </c>
      <c r="K27" s="42">
        <v>7525845</v>
      </c>
      <c r="L27" s="42">
        <v>0</v>
      </c>
      <c r="M27" s="42">
        <v>0</v>
      </c>
      <c r="N27" s="39">
        <v>71190987</v>
      </c>
    </row>
    <row r="28" spans="1:14">
      <c r="A28" s="14" t="s">
        <v>37</v>
      </c>
      <c r="B28" s="43">
        <v>3228060</v>
      </c>
      <c r="C28" s="44">
        <v>3131281</v>
      </c>
      <c r="D28" s="44">
        <v>3355799</v>
      </c>
      <c r="E28" s="44">
        <v>3415039</v>
      </c>
      <c r="F28" s="44">
        <v>3429507</v>
      </c>
      <c r="G28" s="44">
        <v>3310761</v>
      </c>
      <c r="H28" s="44">
        <v>3562707</v>
      </c>
      <c r="I28" s="44">
        <v>3578414</v>
      </c>
      <c r="J28" s="44">
        <v>3391479</v>
      </c>
      <c r="K28" s="44">
        <v>3619872</v>
      </c>
      <c r="L28" s="44"/>
      <c r="M28" s="44"/>
      <c r="N28" s="39">
        <v>34022919</v>
      </c>
    </row>
    <row r="29" spans="1:14">
      <c r="A29" s="14" t="s">
        <v>38</v>
      </c>
      <c r="B29" s="43">
        <v>0</v>
      </c>
      <c r="C29" s="44">
        <v>0</v>
      </c>
      <c r="D29" s="44">
        <v>0</v>
      </c>
      <c r="E29" s="44">
        <v>0</v>
      </c>
      <c r="F29" s="44">
        <v>0</v>
      </c>
      <c r="G29" s="44">
        <v>0</v>
      </c>
      <c r="H29" s="44">
        <v>0</v>
      </c>
      <c r="I29" s="44">
        <v>0</v>
      </c>
      <c r="J29" s="44">
        <v>0</v>
      </c>
      <c r="K29" s="44">
        <v>0</v>
      </c>
      <c r="L29" s="44"/>
      <c r="M29" s="44"/>
      <c r="N29" s="39">
        <v>0</v>
      </c>
    </row>
    <row r="30" spans="1:14">
      <c r="A30" s="14" t="s">
        <v>39</v>
      </c>
      <c r="B30" s="43">
        <v>0</v>
      </c>
      <c r="C30" s="44">
        <v>0</v>
      </c>
      <c r="D30" s="44">
        <v>0</v>
      </c>
      <c r="E30" s="44">
        <v>0</v>
      </c>
      <c r="F30" s="44">
        <v>0</v>
      </c>
      <c r="G30" s="44">
        <v>0</v>
      </c>
      <c r="H30" s="44">
        <v>0</v>
      </c>
      <c r="I30" s="44">
        <v>0</v>
      </c>
      <c r="J30" s="44">
        <v>0</v>
      </c>
      <c r="K30" s="44">
        <v>0</v>
      </c>
      <c r="L30" s="44"/>
      <c r="M30" s="44"/>
      <c r="N30" s="39">
        <v>0</v>
      </c>
    </row>
    <row r="31" spans="1:14">
      <c r="A31" s="14" t="s">
        <v>40</v>
      </c>
      <c r="B31" s="43">
        <v>65784</v>
      </c>
      <c r="C31" s="44">
        <v>104439</v>
      </c>
      <c r="D31" s="44">
        <v>249292</v>
      </c>
      <c r="E31" s="44">
        <v>326644</v>
      </c>
      <c r="F31" s="44">
        <v>314086</v>
      </c>
      <c r="G31" s="44">
        <v>315429</v>
      </c>
      <c r="H31" s="44">
        <v>224109</v>
      </c>
      <c r="I31" s="44">
        <v>331220</v>
      </c>
      <c r="J31" s="44">
        <v>334237</v>
      </c>
      <c r="K31" s="44">
        <v>332614</v>
      </c>
      <c r="L31" s="44"/>
      <c r="M31" s="44"/>
      <c r="N31" s="39">
        <v>2597854</v>
      </c>
    </row>
    <row r="32" spans="1:14">
      <c r="A32" s="45" t="s">
        <v>41</v>
      </c>
      <c r="B32" s="43">
        <v>4</v>
      </c>
      <c r="C32" s="44">
        <v>77922</v>
      </c>
      <c r="D32" s="44">
        <v>218628</v>
      </c>
      <c r="E32" s="44">
        <v>275560</v>
      </c>
      <c r="F32" s="44">
        <v>248149</v>
      </c>
      <c r="G32" s="44">
        <v>271143</v>
      </c>
      <c r="H32" s="44">
        <v>163151</v>
      </c>
      <c r="I32" s="44">
        <v>286449</v>
      </c>
      <c r="J32" s="44">
        <v>251231</v>
      </c>
      <c r="K32" s="44">
        <v>273134</v>
      </c>
      <c r="L32" s="44"/>
      <c r="M32" s="44"/>
      <c r="N32" s="39">
        <v>2065371</v>
      </c>
    </row>
    <row r="33" spans="1:14">
      <c r="A33" s="45" t="s">
        <v>42</v>
      </c>
      <c r="B33" s="46">
        <v>83570</v>
      </c>
      <c r="C33" s="47">
        <v>86454</v>
      </c>
      <c r="D33" s="47">
        <v>100115</v>
      </c>
      <c r="E33" s="47">
        <v>101967</v>
      </c>
      <c r="F33" s="47">
        <v>101813</v>
      </c>
      <c r="G33" s="47">
        <v>99917</v>
      </c>
      <c r="H33" s="47">
        <v>101284</v>
      </c>
      <c r="I33" s="47">
        <v>104076</v>
      </c>
      <c r="J33" s="47">
        <v>101208</v>
      </c>
      <c r="K33" s="47">
        <v>101862</v>
      </c>
      <c r="L33" s="47"/>
      <c r="M33" s="47"/>
      <c r="N33" s="48">
        <v>982266</v>
      </c>
    </row>
    <row r="34" spans="1:14">
      <c r="A34" s="45" t="s">
        <v>43</v>
      </c>
      <c r="B34" s="46">
        <v>0</v>
      </c>
      <c r="C34" s="47">
        <v>1</v>
      </c>
      <c r="D34" s="47">
        <v>3</v>
      </c>
      <c r="E34" s="47">
        <v>7</v>
      </c>
      <c r="F34" s="47">
        <v>9</v>
      </c>
      <c r="G34" s="47">
        <v>7</v>
      </c>
      <c r="H34" s="47">
        <v>2</v>
      </c>
      <c r="I34" s="47">
        <v>10</v>
      </c>
      <c r="J34" s="47">
        <v>15</v>
      </c>
      <c r="K34" s="47">
        <v>8</v>
      </c>
      <c r="L34" s="47"/>
      <c r="M34" s="47"/>
      <c r="N34" s="48">
        <v>62</v>
      </c>
    </row>
    <row r="35" spans="1:14">
      <c r="A35" s="45" t="s">
        <v>44</v>
      </c>
      <c r="B35" s="46">
        <v>2580166</v>
      </c>
      <c r="C35" s="47">
        <v>2622743</v>
      </c>
      <c r="D35" s="47">
        <v>2771275</v>
      </c>
      <c r="E35" s="47">
        <v>2676411</v>
      </c>
      <c r="F35" s="47">
        <v>2579993</v>
      </c>
      <c r="G35" s="47">
        <v>2502683</v>
      </c>
      <c r="H35" s="47">
        <v>2642067</v>
      </c>
      <c r="I35" s="47">
        <v>2671927</v>
      </c>
      <c r="J35" s="47">
        <v>2534453</v>
      </c>
      <c r="K35" s="47">
        <v>2634577</v>
      </c>
      <c r="L35" s="47"/>
      <c r="M35" s="47"/>
      <c r="N35" s="48">
        <v>26216295</v>
      </c>
    </row>
    <row r="36" spans="1:14">
      <c r="A36" s="45" t="s">
        <v>45</v>
      </c>
      <c r="B36" s="46">
        <v>450668</v>
      </c>
      <c r="C36" s="47">
        <v>436059</v>
      </c>
      <c r="D36" s="47">
        <v>483436</v>
      </c>
      <c r="E36" s="47">
        <v>498187</v>
      </c>
      <c r="F36" s="47">
        <v>501763</v>
      </c>
      <c r="G36" s="47">
        <v>489811</v>
      </c>
      <c r="H36" s="47">
        <v>517582</v>
      </c>
      <c r="I36" s="47">
        <v>519604</v>
      </c>
      <c r="J36" s="47">
        <v>507133</v>
      </c>
      <c r="K36" s="47">
        <v>520439</v>
      </c>
      <c r="L36" s="47"/>
      <c r="M36" s="47"/>
      <c r="N36" s="48">
        <v>4924682</v>
      </c>
    </row>
    <row r="37" spans="1:14">
      <c r="A37" s="45" t="s">
        <v>46</v>
      </c>
      <c r="B37" s="46">
        <v>780</v>
      </c>
      <c r="C37" s="47">
        <v>691</v>
      </c>
      <c r="D37" s="47">
        <v>721</v>
      </c>
      <c r="E37" s="47">
        <v>862</v>
      </c>
      <c r="F37" s="47">
        <v>772</v>
      </c>
      <c r="G37" s="47">
        <v>700</v>
      </c>
      <c r="H37" s="47">
        <v>816</v>
      </c>
      <c r="I37" s="47">
        <v>693</v>
      </c>
      <c r="J37" s="47">
        <v>774</v>
      </c>
      <c r="K37" s="47">
        <v>850</v>
      </c>
      <c r="L37" s="47"/>
      <c r="M37" s="47"/>
      <c r="N37" s="48">
        <v>7659</v>
      </c>
    </row>
    <row r="38" spans="1:14" ht="15.75" thickBot="1">
      <c r="A38" s="49" t="s">
        <v>47</v>
      </c>
      <c r="B38" s="50">
        <v>30629</v>
      </c>
      <c r="C38" s="51">
        <v>31002</v>
      </c>
      <c r="D38" s="51">
        <v>35188</v>
      </c>
      <c r="E38" s="51">
        <v>37160</v>
      </c>
      <c r="F38" s="51">
        <v>38373</v>
      </c>
      <c r="G38" s="51">
        <v>37270</v>
      </c>
      <c r="H38" s="51">
        <v>40235</v>
      </c>
      <c r="I38" s="51">
        <v>41868</v>
      </c>
      <c r="J38" s="51">
        <v>39665</v>
      </c>
      <c r="K38" s="51">
        <v>42489</v>
      </c>
      <c r="L38" s="51"/>
      <c r="M38" s="51"/>
      <c r="N38" s="52">
        <v>373879</v>
      </c>
    </row>
    <row r="39" spans="1:14" ht="23.25">
      <c r="A39" s="1" t="s">
        <v>48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53"/>
    </row>
    <row r="40" spans="1:14" ht="15.75" thickBot="1">
      <c r="A40" s="3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53"/>
    </row>
    <row r="41" spans="1:14" ht="16.5" thickBot="1">
      <c r="A41" s="54" t="s">
        <v>2</v>
      </c>
      <c r="B41" s="55" t="s">
        <v>3</v>
      </c>
      <c r="C41" s="56" t="s">
        <v>4</v>
      </c>
      <c r="D41" s="56" t="s">
        <v>5</v>
      </c>
      <c r="E41" s="56" t="s">
        <v>6</v>
      </c>
      <c r="F41" s="56" t="s">
        <v>7</v>
      </c>
      <c r="G41" s="56" t="s">
        <v>8</v>
      </c>
      <c r="H41" s="56" t="s">
        <v>9</v>
      </c>
      <c r="I41" s="56" t="s">
        <v>10</v>
      </c>
      <c r="J41" s="56" t="s">
        <v>11</v>
      </c>
      <c r="K41" s="56" t="s">
        <v>12</v>
      </c>
      <c r="L41" s="56" t="s">
        <v>13</v>
      </c>
      <c r="M41" s="56" t="s">
        <v>14</v>
      </c>
      <c r="N41" s="9" t="s">
        <v>15</v>
      </c>
    </row>
    <row r="42" spans="1:14">
      <c r="A42" s="57" t="s">
        <v>16</v>
      </c>
      <c r="B42" s="58">
        <v>9.3812097947491608</v>
      </c>
      <c r="C42" s="59">
        <v>9.5352000380577593</v>
      </c>
      <c r="D42" s="59">
        <v>9.5352000137034842</v>
      </c>
      <c r="E42" s="59">
        <v>9.5352000505133834</v>
      </c>
      <c r="F42" s="59">
        <v>9.5352000714496175</v>
      </c>
      <c r="G42" s="59">
        <v>9.5351999289093161</v>
      </c>
      <c r="H42" s="59">
        <v>9.5352000461359605</v>
      </c>
      <c r="I42" s="59">
        <v>9.5351999831843735</v>
      </c>
      <c r="J42" s="59">
        <v>9.5351999606310756</v>
      </c>
      <c r="K42" s="59">
        <v>9.535199989953556</v>
      </c>
      <c r="L42" s="59" t="e">
        <v>#DIV/0!</v>
      </c>
      <c r="M42" s="59" t="e">
        <v>#DIV/0!</v>
      </c>
      <c r="N42" s="60">
        <v>9.519394650313977</v>
      </c>
    </row>
    <row r="43" spans="1:14">
      <c r="A43" s="14" t="s">
        <v>17</v>
      </c>
      <c r="B43" s="15">
        <v>49711030.890000001</v>
      </c>
      <c r="C43" s="15">
        <v>46693661.57</v>
      </c>
      <c r="D43" s="15">
        <v>49403432.659999996</v>
      </c>
      <c r="E43" s="15">
        <v>49418889.409999996</v>
      </c>
      <c r="F43" s="15">
        <v>50064272.670000002</v>
      </c>
      <c r="G43" s="15">
        <v>48351274.780000001</v>
      </c>
      <c r="H43" s="15">
        <v>51287085.280000001</v>
      </c>
      <c r="I43" s="15">
        <v>50639294.729999997</v>
      </c>
      <c r="J43" s="15">
        <v>47111035.009999998</v>
      </c>
      <c r="K43" s="15">
        <v>48784354.909999996</v>
      </c>
      <c r="L43" s="15"/>
      <c r="M43" s="15"/>
      <c r="N43" s="16">
        <v>491464331.90999997</v>
      </c>
    </row>
    <row r="44" spans="1:14">
      <c r="A44" s="14" t="s">
        <v>18</v>
      </c>
      <c r="B44" s="17">
        <v>7.0840589875691666</v>
      </c>
      <c r="C44" s="18">
        <v>6.6418766673622383</v>
      </c>
      <c r="D44" s="18">
        <v>6.3570966274600025</v>
      </c>
      <c r="E44" s="18">
        <v>6.2303023920385483</v>
      </c>
      <c r="F44" s="18">
        <v>6.4539485318971366</v>
      </c>
      <c r="G44" s="18">
        <v>6.3944608870992807</v>
      </c>
      <c r="H44" s="18">
        <v>6.5158205058134362</v>
      </c>
      <c r="I44" s="18">
        <v>6.2319740323414905</v>
      </c>
      <c r="J44" s="18">
        <v>6.1164368208418036</v>
      </c>
      <c r="K44" s="18">
        <v>6.0225204516561188</v>
      </c>
      <c r="L44" s="18" t="e">
        <v>#DIV/0!</v>
      </c>
      <c r="M44" s="18" t="e">
        <v>#DIV/0!</v>
      </c>
      <c r="N44" s="19">
        <v>6.3935257271185932</v>
      </c>
    </row>
    <row r="45" spans="1:14">
      <c r="A45" s="14" t="s">
        <v>19</v>
      </c>
      <c r="B45" s="15">
        <v>28475416.75</v>
      </c>
      <c r="C45" s="15">
        <v>28761193</v>
      </c>
      <c r="D45" s="15">
        <v>30958118.949999999</v>
      </c>
      <c r="E45" s="15">
        <v>31139868.649999999</v>
      </c>
      <c r="F45" s="15">
        <v>30491006.649999999</v>
      </c>
      <c r="G45" s="15">
        <v>29549320.75</v>
      </c>
      <c r="H45" s="15">
        <v>31533705.050000001</v>
      </c>
      <c r="I45" s="15">
        <v>31806569.550000001</v>
      </c>
      <c r="J45" s="15">
        <v>30069931.75</v>
      </c>
      <c r="K45" s="15">
        <v>31782856.25</v>
      </c>
      <c r="L45" s="15"/>
      <c r="M45" s="15"/>
      <c r="N45" s="16">
        <v>304567987.35000002</v>
      </c>
    </row>
    <row r="46" spans="1:14">
      <c r="A46" s="14" t="s">
        <v>20</v>
      </c>
      <c r="B46" s="20">
        <v>19782329.330000002</v>
      </c>
      <c r="C46" s="20">
        <v>16429496.060000002</v>
      </c>
      <c r="D46" s="21">
        <v>16933029.689999998</v>
      </c>
      <c r="E46" s="21">
        <v>16682971.030000001</v>
      </c>
      <c r="F46" s="21">
        <v>17912878.420000002</v>
      </c>
      <c r="G46" s="21">
        <v>17411406.359999999</v>
      </c>
      <c r="H46" s="21">
        <v>18193174.170000002</v>
      </c>
      <c r="I46" s="21">
        <v>17280451.829999998</v>
      </c>
      <c r="J46" s="21">
        <v>15523237.960000001</v>
      </c>
      <c r="K46" s="21">
        <v>15316129.359999999</v>
      </c>
      <c r="L46" s="21"/>
      <c r="M46" s="21"/>
      <c r="N46" s="16">
        <v>171465104.20999998</v>
      </c>
    </row>
    <row r="47" spans="1:14">
      <c r="A47" s="14" t="s">
        <v>21</v>
      </c>
      <c r="B47" s="15">
        <v>48257746.079999998</v>
      </c>
      <c r="C47" s="22">
        <v>45190689.060000002</v>
      </c>
      <c r="D47" s="22">
        <v>47891148.640000001</v>
      </c>
      <c r="E47" s="22">
        <v>47822839.68</v>
      </c>
      <c r="F47" s="22">
        <v>48403885.07</v>
      </c>
      <c r="G47" s="22">
        <v>46960727.109999999</v>
      </c>
      <c r="H47" s="22">
        <v>49726879.219999999</v>
      </c>
      <c r="I47" s="22">
        <v>49087021.379999995</v>
      </c>
      <c r="J47" s="22">
        <v>45593169.710000001</v>
      </c>
      <c r="K47" s="22">
        <v>47098985.609999999</v>
      </c>
      <c r="L47" s="22">
        <v>0</v>
      </c>
      <c r="M47" s="22">
        <v>0</v>
      </c>
      <c r="N47" s="16">
        <v>476033091.56</v>
      </c>
    </row>
    <row r="48" spans="1:14">
      <c r="A48" s="14" t="s">
        <v>22</v>
      </c>
      <c r="B48" s="15">
        <v>28929044.491</v>
      </c>
      <c r="C48" s="15">
        <v>29217714.511999998</v>
      </c>
      <c r="D48" s="15">
        <v>31401207.365499996</v>
      </c>
      <c r="E48" s="15">
        <v>31606693.030499998</v>
      </c>
      <c r="F48" s="15">
        <v>30988482.230999999</v>
      </c>
      <c r="G48" s="15">
        <v>30057133.105999999</v>
      </c>
      <c r="H48" s="15">
        <v>31999352.464499995</v>
      </c>
      <c r="I48" s="15">
        <v>32260061.363499995</v>
      </c>
      <c r="J48" s="15">
        <v>30541890.593999997</v>
      </c>
      <c r="K48" s="15">
        <v>32374082.482000001</v>
      </c>
      <c r="L48" s="15"/>
      <c r="M48" s="15"/>
      <c r="N48" s="16">
        <v>309375661.63999999</v>
      </c>
    </row>
    <row r="49" spans="1:14">
      <c r="A49" s="14" t="s">
        <v>23</v>
      </c>
      <c r="B49" s="17">
        <v>4.1225268106335351</v>
      </c>
      <c r="C49" s="18">
        <v>4.1560342403214934</v>
      </c>
      <c r="D49" s="18">
        <v>4.0406202300800249</v>
      </c>
      <c r="E49" s="18">
        <v>3.9846960857138423</v>
      </c>
      <c r="F49" s="18">
        <v>3.9948262250562512</v>
      </c>
      <c r="G49" s="18">
        <v>3.9750588355563914</v>
      </c>
      <c r="H49" s="18">
        <v>4.065390649958589</v>
      </c>
      <c r="I49" s="18">
        <v>3.9701158116637738</v>
      </c>
      <c r="J49" s="18">
        <v>3.965260881396703</v>
      </c>
      <c r="K49" s="18">
        <v>3.9966414275876936</v>
      </c>
      <c r="L49" s="18" t="e">
        <v>#DIV/0!</v>
      </c>
      <c r="M49" s="18" t="e">
        <v>#DIV/0!</v>
      </c>
      <c r="N49" s="23">
        <v>4.024709675984993</v>
      </c>
    </row>
    <row r="50" spans="1:14">
      <c r="A50" s="14" t="s">
        <v>24</v>
      </c>
      <c r="B50" s="17">
        <v>1.3242704233845237</v>
      </c>
      <c r="C50" s="17">
        <v>1.4356183524022856</v>
      </c>
      <c r="D50" s="17">
        <v>1.4999300108976483</v>
      </c>
      <c r="E50" s="17">
        <v>1.5304554178137535</v>
      </c>
      <c r="F50" s="17">
        <v>1.4774211514585396</v>
      </c>
      <c r="G50" s="17">
        <v>1.4911655724013302</v>
      </c>
      <c r="H50" s="17">
        <v>1.4633920682174448</v>
      </c>
      <c r="I50" s="17">
        <v>1.5300448836436802</v>
      </c>
      <c r="J50" s="17">
        <v>1.5589468574480834</v>
      </c>
      <c r="K50" s="17">
        <v>1.5832573864205797</v>
      </c>
      <c r="L50" s="17" t="e">
        <v>#DIV/0!</v>
      </c>
      <c r="M50" s="17" t="e">
        <v>#DIV/0!</v>
      </c>
      <c r="N50" s="24">
        <v>1.4889116047405251</v>
      </c>
    </row>
    <row r="51" spans="1:14">
      <c r="A51" s="14" t="s">
        <v>25</v>
      </c>
      <c r="B51" s="25">
        <v>40.924889775351666</v>
      </c>
      <c r="C51" s="25">
        <v>44.439190128825899</v>
      </c>
      <c r="D51" s="25">
        <v>46.469557989906477</v>
      </c>
      <c r="E51" s="25">
        <v>47.293091780670821</v>
      </c>
      <c r="F51" s="25">
        <v>45.742656229268938</v>
      </c>
      <c r="G51" s="25">
        <v>46.089986468200273</v>
      </c>
      <c r="H51" s="25">
        <v>45.132944761882918</v>
      </c>
      <c r="I51" s="25">
        <v>46.986336143589035</v>
      </c>
      <c r="J51" s="25">
        <v>47.326947182146633</v>
      </c>
      <c r="K51" s="25">
        <v>48.116818238519251</v>
      </c>
      <c r="L51" s="25" t="e">
        <v>#DIV/0!</v>
      </c>
      <c r="M51" s="25" t="e">
        <v>#DIV/0!</v>
      </c>
      <c r="N51" s="27">
        <v>45.845571244152559</v>
      </c>
    </row>
    <row r="52" spans="1:14">
      <c r="A52" s="14" t="s">
        <v>26</v>
      </c>
      <c r="B52" s="15">
        <v>5299000.0200000005</v>
      </c>
      <c r="C52" s="15">
        <v>4896977.66</v>
      </c>
      <c r="D52" s="15">
        <v>5181163.75</v>
      </c>
      <c r="E52" s="15">
        <v>5182784.75</v>
      </c>
      <c r="F52" s="15">
        <v>5250469.0299999993</v>
      </c>
      <c r="G52" s="15">
        <v>5070819.1900000004</v>
      </c>
      <c r="H52" s="15">
        <v>5378710.9900000002</v>
      </c>
      <c r="I52" s="15">
        <v>5310774.2699999996</v>
      </c>
      <c r="J52" s="15">
        <v>4940749.5599999996</v>
      </c>
      <c r="K52" s="15">
        <v>5116238.25</v>
      </c>
      <c r="L52" s="15"/>
      <c r="M52" s="15"/>
      <c r="N52" s="16">
        <v>51627687.469999999</v>
      </c>
    </row>
    <row r="53" spans="1:14">
      <c r="A53" s="14" t="s">
        <v>27</v>
      </c>
      <c r="B53" s="15">
        <v>171468</v>
      </c>
      <c r="C53" s="15">
        <v>158198</v>
      </c>
      <c r="D53" s="15">
        <v>167236</v>
      </c>
      <c r="E53" s="15">
        <v>167720.5</v>
      </c>
      <c r="F53" s="15">
        <v>169582.5</v>
      </c>
      <c r="G53" s="15">
        <v>164058</v>
      </c>
      <c r="H53" s="15">
        <v>174399.5</v>
      </c>
      <c r="I53" s="15">
        <v>172938</v>
      </c>
      <c r="J53" s="15">
        <v>162748</v>
      </c>
      <c r="K53" s="15">
        <v>168347</v>
      </c>
      <c r="L53" s="15"/>
      <c r="M53" s="15"/>
      <c r="N53" s="16">
        <v>1676695.5</v>
      </c>
    </row>
    <row r="54" spans="1:14">
      <c r="A54" s="14" t="s">
        <v>28</v>
      </c>
      <c r="B54" s="29">
        <v>5920.6704134078218</v>
      </c>
      <c r="C54" s="30">
        <v>5471.483418994414</v>
      </c>
      <c r="D54" s="30">
        <v>5789.0097765363125</v>
      </c>
      <c r="E54" s="30">
        <v>5790.8209497206708</v>
      </c>
      <c r="F54" s="30">
        <v>5866.4458435754186</v>
      </c>
      <c r="G54" s="30">
        <v>5665.7197653631292</v>
      </c>
      <c r="H54" s="30">
        <v>6003.0256584821427</v>
      </c>
      <c r="I54" s="30">
        <v>5927.2034263392852</v>
      </c>
      <c r="J54" s="30">
        <v>5582.7678644067792</v>
      </c>
      <c r="K54" s="30">
        <v>5827.1506264236905</v>
      </c>
      <c r="L54" s="30" t="e">
        <v>#DIV/0!</v>
      </c>
      <c r="M54" s="30" t="e">
        <v>#DIV/0!</v>
      </c>
      <c r="N54" s="16">
        <f>AVERAGE(B54:K54)</f>
        <v>5784.4297743249663</v>
      </c>
    </row>
    <row r="55" spans="1:14">
      <c r="A55" s="14" t="s">
        <v>29</v>
      </c>
      <c r="B55" s="25">
        <v>984</v>
      </c>
      <c r="C55" s="26">
        <v>984</v>
      </c>
      <c r="D55" s="26">
        <v>982</v>
      </c>
      <c r="E55" s="26">
        <v>981</v>
      </c>
      <c r="F55" s="26">
        <v>982</v>
      </c>
      <c r="G55" s="26">
        <v>977</v>
      </c>
      <c r="H55" s="26">
        <v>985</v>
      </c>
      <c r="I55" s="26">
        <v>982</v>
      </c>
      <c r="J55" s="26">
        <v>972</v>
      </c>
      <c r="K55" s="26">
        <v>965</v>
      </c>
      <c r="L55" s="26"/>
      <c r="M55" s="26"/>
      <c r="N55" s="31">
        <v>979.4</v>
      </c>
    </row>
    <row r="56" spans="1:14">
      <c r="A56" s="32" t="s">
        <v>30</v>
      </c>
      <c r="B56" s="33">
        <v>895</v>
      </c>
      <c r="C56" s="34">
        <v>895</v>
      </c>
      <c r="D56" s="34">
        <v>895</v>
      </c>
      <c r="E56" s="34">
        <v>895</v>
      </c>
      <c r="F56" s="34">
        <v>895</v>
      </c>
      <c r="G56" s="34">
        <v>895</v>
      </c>
      <c r="H56" s="34">
        <v>896</v>
      </c>
      <c r="I56" s="34">
        <v>896</v>
      </c>
      <c r="J56" s="34">
        <v>885</v>
      </c>
      <c r="K56" s="34">
        <v>878</v>
      </c>
      <c r="L56" s="34"/>
      <c r="M56" s="34"/>
      <c r="N56" s="35">
        <v>892.5</v>
      </c>
    </row>
    <row r="57" spans="1:14">
      <c r="A57" s="14" t="s">
        <v>31</v>
      </c>
      <c r="B57" s="25">
        <v>837</v>
      </c>
      <c r="C57" s="26">
        <v>837</v>
      </c>
      <c r="D57" s="26">
        <v>837</v>
      </c>
      <c r="E57" s="26">
        <v>837</v>
      </c>
      <c r="F57" s="26">
        <v>837</v>
      </c>
      <c r="G57" s="26">
        <v>837</v>
      </c>
      <c r="H57" s="26">
        <v>838</v>
      </c>
      <c r="I57" s="26">
        <v>838</v>
      </c>
      <c r="J57" s="26">
        <v>827</v>
      </c>
      <c r="K57" s="26">
        <v>820</v>
      </c>
      <c r="L57" s="26"/>
      <c r="M57" s="26"/>
      <c r="N57" s="36">
        <v>834.5</v>
      </c>
    </row>
    <row r="58" spans="1:14">
      <c r="A58" s="14" t="s">
        <v>32</v>
      </c>
      <c r="B58" s="61">
        <v>7.4806451612903224</v>
      </c>
      <c r="C58" s="62">
        <v>7.48</v>
      </c>
      <c r="D58" s="62">
        <v>7.4508108108108111</v>
      </c>
      <c r="E58" s="62">
        <v>7.4812834224598932</v>
      </c>
      <c r="F58" s="62">
        <v>7.4743589743589745</v>
      </c>
      <c r="G58" s="62">
        <v>7.4</v>
      </c>
      <c r="H58" s="62">
        <v>7.1455108359133126</v>
      </c>
      <c r="I58" s="62">
        <v>6.8341810783316381</v>
      </c>
      <c r="J58" s="62">
        <v>6.7304609218436875</v>
      </c>
      <c r="K58" s="62">
        <v>6.6331300813008127</v>
      </c>
      <c r="L58" s="62"/>
      <c r="M58" s="62"/>
      <c r="N58" s="16">
        <v>7.2110381286309462</v>
      </c>
    </row>
    <row r="59" spans="1:14">
      <c r="A59" s="14" t="s">
        <v>33</v>
      </c>
      <c r="B59" s="25">
        <v>35</v>
      </c>
      <c r="C59" s="26">
        <v>35</v>
      </c>
      <c r="D59" s="26">
        <v>35</v>
      </c>
      <c r="E59" s="26">
        <v>35</v>
      </c>
      <c r="F59" s="26">
        <v>35</v>
      </c>
      <c r="G59" s="26">
        <v>35</v>
      </c>
      <c r="H59" s="26">
        <v>35</v>
      </c>
      <c r="I59" s="26">
        <v>35</v>
      </c>
      <c r="J59" s="26">
        <v>35</v>
      </c>
      <c r="K59" s="26">
        <v>35</v>
      </c>
      <c r="L59" s="26"/>
      <c r="M59" s="26"/>
      <c r="N59" s="39">
        <v>35</v>
      </c>
    </row>
    <row r="60" spans="1:14">
      <c r="A60" s="14" t="s">
        <v>32</v>
      </c>
      <c r="B60" s="61">
        <v>9.6410256410256405</v>
      </c>
      <c r="C60" s="62">
        <v>9.5</v>
      </c>
      <c r="D60" s="62">
        <v>9.25</v>
      </c>
      <c r="E60" s="62">
        <v>9.5</v>
      </c>
      <c r="F60" s="62">
        <v>9.5</v>
      </c>
      <c r="G60" s="62">
        <v>9.0250000000000004</v>
      </c>
      <c r="H60" s="62">
        <v>9.0250000000000004</v>
      </c>
      <c r="I60" s="62">
        <v>9.0250000000000004</v>
      </c>
      <c r="J60" s="62">
        <v>9.0250000000000004</v>
      </c>
      <c r="K60" s="62">
        <v>9.0250000000000004</v>
      </c>
      <c r="L60" s="62"/>
      <c r="M60" s="62"/>
      <c r="N60" s="16">
        <v>9.2516025641025657</v>
      </c>
    </row>
    <row r="61" spans="1:14">
      <c r="A61" s="14" t="s">
        <v>34</v>
      </c>
      <c r="B61" s="63">
        <v>23</v>
      </c>
      <c r="C61" s="64">
        <v>23</v>
      </c>
      <c r="D61" s="64">
        <v>23</v>
      </c>
      <c r="E61" s="64">
        <v>23</v>
      </c>
      <c r="F61" s="64">
        <v>23</v>
      </c>
      <c r="G61" s="64">
        <v>23</v>
      </c>
      <c r="H61" s="64">
        <v>23</v>
      </c>
      <c r="I61" s="64">
        <v>23</v>
      </c>
      <c r="J61" s="64">
        <v>23</v>
      </c>
      <c r="K61" s="64">
        <v>23</v>
      </c>
      <c r="L61" s="64"/>
      <c r="M61" s="64"/>
      <c r="N61" s="39">
        <v>23</v>
      </c>
    </row>
    <row r="62" spans="1:14">
      <c r="A62" s="14" t="s">
        <v>32</v>
      </c>
      <c r="B62" s="61">
        <v>7.0740740740740744</v>
      </c>
      <c r="C62" s="62">
        <v>7.32</v>
      </c>
      <c r="D62" s="62">
        <v>7.3214285714285712</v>
      </c>
      <c r="E62" s="62">
        <v>7.3214285714285712</v>
      </c>
      <c r="F62" s="62">
        <v>7.3214285714285712</v>
      </c>
      <c r="G62" s="62">
        <v>7.3214285714285712</v>
      </c>
      <c r="H62" s="62">
        <v>7.068965517241379</v>
      </c>
      <c r="I62" s="62">
        <v>6.8214285714285712</v>
      </c>
      <c r="J62" s="62">
        <v>6.8214285714285712</v>
      </c>
      <c r="K62" s="62">
        <v>6.3214285714285712</v>
      </c>
      <c r="L62" s="62"/>
      <c r="M62" s="62"/>
      <c r="N62" s="40">
        <v>7.0713039591315452</v>
      </c>
    </row>
    <row r="63" spans="1:14">
      <c r="A63" s="14" t="s">
        <v>35</v>
      </c>
      <c r="B63" s="61">
        <v>0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/>
      <c r="M63" s="62"/>
      <c r="N63" s="40">
        <v>0.1</v>
      </c>
    </row>
    <row r="64" spans="1:14">
      <c r="A64" s="14" t="s">
        <v>32</v>
      </c>
      <c r="B64" s="61">
        <v>0</v>
      </c>
      <c r="C64" s="62">
        <v>1</v>
      </c>
      <c r="D64" s="62">
        <v>0</v>
      </c>
      <c r="E64" s="62">
        <v>1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/>
      <c r="M64" s="62"/>
      <c r="N64" s="40">
        <v>0.2</v>
      </c>
    </row>
    <row r="65" spans="1:14">
      <c r="A65" s="14" t="s">
        <v>36</v>
      </c>
      <c r="B65" s="41">
        <v>7017309</v>
      </c>
      <c r="C65" s="42">
        <v>7030191</v>
      </c>
      <c r="D65" s="42">
        <v>7771383</v>
      </c>
      <c r="E65" s="42">
        <v>7932021</v>
      </c>
      <c r="F65" s="42">
        <v>7757154</v>
      </c>
      <c r="G65" s="42">
        <v>7561431</v>
      </c>
      <c r="H65" s="42">
        <v>7871163</v>
      </c>
      <c r="I65" s="42">
        <v>8125723</v>
      </c>
      <c r="J65" s="42">
        <v>7702366</v>
      </c>
      <c r="K65" s="42">
        <v>8100322</v>
      </c>
      <c r="L65" s="42">
        <v>0</v>
      </c>
      <c r="M65" s="42">
        <v>0</v>
      </c>
      <c r="N65" s="39">
        <v>76869063</v>
      </c>
    </row>
    <row r="66" spans="1:14">
      <c r="A66" s="14" t="s">
        <v>37</v>
      </c>
      <c r="B66" s="43">
        <v>3451317</v>
      </c>
      <c r="C66" s="44">
        <v>3338720</v>
      </c>
      <c r="D66" s="44">
        <v>3546637</v>
      </c>
      <c r="E66" s="44">
        <v>3627166</v>
      </c>
      <c r="F66" s="44">
        <v>3592935</v>
      </c>
      <c r="G66" s="44">
        <v>3492204</v>
      </c>
      <c r="H66" s="44">
        <v>3760775</v>
      </c>
      <c r="I66" s="44">
        <v>3784425</v>
      </c>
      <c r="J66" s="44">
        <v>3576152</v>
      </c>
      <c r="K66" s="44">
        <v>3812159</v>
      </c>
      <c r="L66" s="44"/>
      <c r="M66" s="44"/>
      <c r="N66" s="39">
        <v>35982490</v>
      </c>
    </row>
    <row r="67" spans="1:14">
      <c r="A67" s="14" t="s">
        <v>38</v>
      </c>
      <c r="B67" s="43">
        <v>0</v>
      </c>
      <c r="C67" s="44">
        <v>0</v>
      </c>
      <c r="D67" s="44">
        <v>0</v>
      </c>
      <c r="E67" s="44">
        <v>0</v>
      </c>
      <c r="F67" s="44">
        <v>0</v>
      </c>
      <c r="G67" s="44">
        <v>0</v>
      </c>
      <c r="H67" s="44">
        <v>0</v>
      </c>
      <c r="I67" s="44">
        <v>0</v>
      </c>
      <c r="J67" s="65">
        <v>0</v>
      </c>
      <c r="K67" s="44">
        <v>0</v>
      </c>
      <c r="L67" s="44"/>
      <c r="M67" s="44"/>
      <c r="N67" s="39">
        <v>0</v>
      </c>
    </row>
    <row r="68" spans="1:14">
      <c r="A68" s="14" t="s">
        <v>39</v>
      </c>
      <c r="B68" s="43">
        <v>0</v>
      </c>
      <c r="C68" s="44">
        <v>0</v>
      </c>
      <c r="D68" s="44">
        <v>0</v>
      </c>
      <c r="E68" s="44">
        <v>0</v>
      </c>
      <c r="F68" s="44">
        <v>0</v>
      </c>
      <c r="G68" s="44">
        <v>0</v>
      </c>
      <c r="H68" s="44">
        <v>0</v>
      </c>
      <c r="I68" s="44">
        <v>0</v>
      </c>
      <c r="J68" s="65">
        <v>0</v>
      </c>
      <c r="K68" s="44">
        <v>0</v>
      </c>
      <c r="L68" s="44"/>
      <c r="M68" s="44"/>
      <c r="N68" s="39">
        <v>0</v>
      </c>
    </row>
    <row r="69" spans="1:14">
      <c r="A69" s="14" t="s">
        <v>40</v>
      </c>
      <c r="B69" s="43">
        <v>81461</v>
      </c>
      <c r="C69" s="44">
        <v>121792</v>
      </c>
      <c r="D69" s="44">
        <v>291071</v>
      </c>
      <c r="E69" s="44">
        <v>380323</v>
      </c>
      <c r="F69" s="44">
        <v>360649</v>
      </c>
      <c r="G69" s="44">
        <v>364025</v>
      </c>
      <c r="H69" s="44">
        <v>267703</v>
      </c>
      <c r="I69" s="44">
        <v>379787</v>
      </c>
      <c r="J69" s="44">
        <v>378509</v>
      </c>
      <c r="K69" s="44">
        <v>370867</v>
      </c>
      <c r="L69" s="44"/>
      <c r="M69" s="44"/>
      <c r="N69" s="39">
        <v>2996187</v>
      </c>
    </row>
    <row r="70" spans="1:14">
      <c r="A70" s="45" t="s">
        <v>41</v>
      </c>
      <c r="B70" s="43">
        <v>6</v>
      </c>
      <c r="C70" s="44">
        <v>92775</v>
      </c>
      <c r="D70" s="44">
        <v>240618</v>
      </c>
      <c r="E70" s="44">
        <v>294182</v>
      </c>
      <c r="F70" s="44">
        <v>266984</v>
      </c>
      <c r="G70" s="44">
        <v>286932</v>
      </c>
      <c r="H70" s="44">
        <v>177906</v>
      </c>
      <c r="I70" s="44">
        <v>315783</v>
      </c>
      <c r="J70" s="44">
        <v>278188</v>
      </c>
      <c r="K70" s="44">
        <v>296590</v>
      </c>
      <c r="L70" s="44"/>
      <c r="M70" s="44"/>
      <c r="N70" s="39">
        <v>2249964</v>
      </c>
    </row>
    <row r="71" spans="1:14">
      <c r="A71" s="45" t="s">
        <v>42</v>
      </c>
      <c r="B71" s="46">
        <v>116350</v>
      </c>
      <c r="C71" s="47">
        <v>121761</v>
      </c>
      <c r="D71" s="47">
        <v>137782</v>
      </c>
      <c r="E71" s="47">
        <v>142542</v>
      </c>
      <c r="F71" s="47">
        <v>138940</v>
      </c>
      <c r="G71" s="47">
        <v>136576</v>
      </c>
      <c r="H71" s="47">
        <v>139887</v>
      </c>
      <c r="I71" s="47">
        <v>143335</v>
      </c>
      <c r="J71" s="47">
        <v>138095</v>
      </c>
      <c r="K71" s="47">
        <v>140372</v>
      </c>
      <c r="L71" s="47"/>
      <c r="M71" s="47"/>
      <c r="N71" s="48">
        <v>1355640</v>
      </c>
    </row>
    <row r="72" spans="1:14">
      <c r="A72" s="45" t="s">
        <v>49</v>
      </c>
      <c r="B72" s="46">
        <v>0</v>
      </c>
      <c r="C72" s="47">
        <v>98</v>
      </c>
      <c r="D72" s="47">
        <v>183</v>
      </c>
      <c r="E72" s="47">
        <v>256</v>
      </c>
      <c r="F72" s="47">
        <v>237</v>
      </c>
      <c r="G72" s="47">
        <v>215</v>
      </c>
      <c r="H72" s="47">
        <v>135</v>
      </c>
      <c r="I72" s="47">
        <v>273</v>
      </c>
      <c r="J72" s="47">
        <v>267</v>
      </c>
      <c r="K72" s="47">
        <v>242</v>
      </c>
      <c r="L72" s="47"/>
      <c r="M72" s="47"/>
      <c r="N72" s="48">
        <v>1906</v>
      </c>
    </row>
    <row r="73" spans="1:14">
      <c r="A73" s="45" t="s">
        <v>44</v>
      </c>
      <c r="B73" s="46">
        <v>2755980</v>
      </c>
      <c r="C73" s="47">
        <v>2772818</v>
      </c>
      <c r="D73" s="47">
        <v>2916063</v>
      </c>
      <c r="E73" s="47">
        <v>2824932</v>
      </c>
      <c r="F73" s="47">
        <v>2730237</v>
      </c>
      <c r="G73" s="47">
        <v>2632607</v>
      </c>
      <c r="H73" s="47">
        <v>2831220</v>
      </c>
      <c r="I73" s="47">
        <v>2808509</v>
      </c>
      <c r="J73" s="47">
        <v>2652983</v>
      </c>
      <c r="K73" s="47">
        <v>2776927</v>
      </c>
      <c r="L73" s="47"/>
      <c r="M73" s="47"/>
      <c r="N73" s="48">
        <v>27702276</v>
      </c>
    </row>
    <row r="74" spans="1:14">
      <c r="A74" s="45" t="s">
        <v>45</v>
      </c>
      <c r="B74" s="46">
        <v>572974</v>
      </c>
      <c r="C74" s="47">
        <v>543290</v>
      </c>
      <c r="D74" s="47">
        <v>597084</v>
      </c>
      <c r="E74" s="47">
        <v>617714</v>
      </c>
      <c r="F74" s="47">
        <v>622934</v>
      </c>
      <c r="G74" s="47">
        <v>605721</v>
      </c>
      <c r="H74" s="47">
        <v>644921</v>
      </c>
      <c r="I74" s="47">
        <v>644657</v>
      </c>
      <c r="J74" s="47">
        <v>630747</v>
      </c>
      <c r="K74" s="47">
        <v>652444</v>
      </c>
      <c r="L74" s="47"/>
      <c r="M74" s="47"/>
      <c r="N74" s="48">
        <v>6132486</v>
      </c>
    </row>
    <row r="75" spans="1:14">
      <c r="A75" s="45" t="s">
        <v>50</v>
      </c>
      <c r="B75" s="46">
        <v>2031</v>
      </c>
      <c r="C75" s="47">
        <v>1803</v>
      </c>
      <c r="D75" s="47">
        <v>1701</v>
      </c>
      <c r="E75" s="47">
        <v>1833</v>
      </c>
      <c r="F75" s="47">
        <v>1761</v>
      </c>
      <c r="G75" s="47">
        <v>1659</v>
      </c>
      <c r="H75" s="47">
        <v>1858</v>
      </c>
      <c r="I75" s="47">
        <v>1728</v>
      </c>
      <c r="J75" s="47">
        <v>1875</v>
      </c>
      <c r="K75" s="47">
        <v>2010</v>
      </c>
      <c r="L75" s="47"/>
      <c r="M75" s="47"/>
      <c r="N75" s="48">
        <v>18259</v>
      </c>
    </row>
    <row r="76" spans="1:14" ht="15.75" thickBot="1">
      <c r="A76" s="49" t="s">
        <v>47</v>
      </c>
      <c r="B76" s="66">
        <v>37190</v>
      </c>
      <c r="C76" s="67">
        <v>37134</v>
      </c>
      <c r="D76" s="67">
        <v>40244</v>
      </c>
      <c r="E76" s="67">
        <v>43073</v>
      </c>
      <c r="F76" s="67">
        <v>42477</v>
      </c>
      <c r="G76" s="67">
        <v>41492</v>
      </c>
      <c r="H76" s="67">
        <v>46758</v>
      </c>
      <c r="I76" s="67">
        <v>47226</v>
      </c>
      <c r="J76" s="67">
        <v>45550</v>
      </c>
      <c r="K76" s="67">
        <v>48711</v>
      </c>
      <c r="L76" s="67"/>
      <c r="M76" s="67"/>
      <c r="N76" s="52">
        <v>429855</v>
      </c>
    </row>
    <row r="77" spans="1:14" ht="23.25">
      <c r="A77" s="1" t="s">
        <v>51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53"/>
    </row>
    <row r="78" spans="1:14" ht="18.75" thickBot="1">
      <c r="A78" s="3"/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2" t="s">
        <v>1</v>
      </c>
    </row>
    <row r="79" spans="1:14" ht="16.5" thickBot="1">
      <c r="A79" s="6" t="s">
        <v>2</v>
      </c>
      <c r="B79" s="7" t="s">
        <v>3</v>
      </c>
      <c r="C79" s="8" t="s">
        <v>4</v>
      </c>
      <c r="D79" s="8" t="s">
        <v>5</v>
      </c>
      <c r="E79" s="8" t="s">
        <v>6</v>
      </c>
      <c r="F79" s="8" t="s">
        <v>7</v>
      </c>
      <c r="G79" s="8" t="s">
        <v>8</v>
      </c>
      <c r="H79" s="8" t="s">
        <v>9</v>
      </c>
      <c r="I79" s="8" t="s">
        <v>10</v>
      </c>
      <c r="J79" s="8" t="s">
        <v>11</v>
      </c>
      <c r="K79" s="8" t="s">
        <v>12</v>
      </c>
      <c r="L79" s="8" t="s">
        <v>13</v>
      </c>
      <c r="M79" s="69" t="s">
        <v>14</v>
      </c>
      <c r="N79" s="9" t="s">
        <v>15</v>
      </c>
    </row>
    <row r="80" spans="1:14">
      <c r="A80" s="57" t="s">
        <v>16</v>
      </c>
      <c r="B80" s="58">
        <v>9.1913938523157857</v>
      </c>
      <c r="C80" s="59">
        <v>9.3502020144422353</v>
      </c>
      <c r="D80" s="59">
        <v>9.3492799893930556</v>
      </c>
      <c r="E80" s="59">
        <v>9.3499083829804306</v>
      </c>
      <c r="F80" s="59">
        <v>9.3494672869377933</v>
      </c>
      <c r="G80" s="59">
        <v>9.3498137645459973</v>
      </c>
      <c r="H80" s="59">
        <v>9.3501597647569028</v>
      </c>
      <c r="I80" s="59">
        <v>9.3492682140323691</v>
      </c>
      <c r="J80" s="59">
        <v>9.3492000944776112</v>
      </c>
      <c r="K80" s="59">
        <v>9.3499824300047401</v>
      </c>
      <c r="L80" s="59" t="e">
        <v>#DIV/0!</v>
      </c>
      <c r="M80" s="70" t="e">
        <v>#DIV/0!</v>
      </c>
      <c r="N80" s="60">
        <v>9.3334899002723528</v>
      </c>
    </row>
    <row r="81" spans="1:14">
      <c r="A81" s="14" t="s">
        <v>17</v>
      </c>
      <c r="B81" s="15">
        <v>90085911.189999998</v>
      </c>
      <c r="C81" s="22">
        <v>84732832.390000001</v>
      </c>
      <c r="D81" s="22">
        <v>90022936.25999999</v>
      </c>
      <c r="E81" s="22">
        <v>89796585.840000004</v>
      </c>
      <c r="F81" s="22">
        <v>91150139.120000005</v>
      </c>
      <c r="G81" s="22">
        <v>87894109.849999994</v>
      </c>
      <c r="H81" s="22">
        <v>93085981.550000012</v>
      </c>
      <c r="I81" s="22">
        <v>92279826.069999993</v>
      </c>
      <c r="J81" s="22">
        <v>85876672.180000007</v>
      </c>
      <c r="K81" s="22">
        <v>88614123.189999998</v>
      </c>
      <c r="L81" s="22">
        <v>0</v>
      </c>
      <c r="M81" s="71">
        <v>0</v>
      </c>
      <c r="N81" s="16">
        <v>893539117.6400001</v>
      </c>
    </row>
    <row r="82" spans="1:14">
      <c r="A82" s="14" t="s">
        <v>18</v>
      </c>
      <c r="B82" s="17">
        <v>6.6943681371066441</v>
      </c>
      <c r="C82" s="18">
        <v>6.2668583905236845</v>
      </c>
      <c r="D82" s="18">
        <v>6.0071998806873683</v>
      </c>
      <c r="E82" s="18">
        <v>5.8829547444689281</v>
      </c>
      <c r="F82" s="18">
        <v>6.0881952125551688</v>
      </c>
      <c r="G82" s="18">
        <v>6.0246208861214132</v>
      </c>
      <c r="H82" s="18">
        <v>6.155211766543351</v>
      </c>
      <c r="I82" s="18">
        <v>5.892715220526406</v>
      </c>
      <c r="J82" s="18">
        <v>5.7780534714037515</v>
      </c>
      <c r="K82" s="18">
        <v>5.6708803374493568</v>
      </c>
      <c r="L82" s="18" t="e">
        <v>#DIV/0!</v>
      </c>
      <c r="M82" s="72" t="e">
        <v>#DIV/0!</v>
      </c>
      <c r="N82" s="19">
        <v>6.0349778190673318</v>
      </c>
    </row>
    <row r="83" spans="1:14">
      <c r="A83" s="14" t="s">
        <v>19</v>
      </c>
      <c r="B83" s="15">
        <v>55184931.899999999</v>
      </c>
      <c r="C83" s="22">
        <v>55812219.5</v>
      </c>
      <c r="D83" s="22">
        <v>60234838</v>
      </c>
      <c r="E83" s="22">
        <v>60453384.700000003</v>
      </c>
      <c r="F83" s="22">
        <v>59391905</v>
      </c>
      <c r="G83" s="22">
        <v>57515979.75</v>
      </c>
      <c r="H83" s="22">
        <v>61138234.200000003</v>
      </c>
      <c r="I83" s="22">
        <v>61882162.549999997</v>
      </c>
      <c r="J83" s="22">
        <v>58605789.649999999</v>
      </c>
      <c r="K83" s="22">
        <v>61901023.049999997</v>
      </c>
      <c r="L83" s="22">
        <v>0</v>
      </c>
      <c r="M83" s="71">
        <v>0</v>
      </c>
      <c r="N83" s="16">
        <v>592120468.29999995</v>
      </c>
    </row>
    <row r="84" spans="1:14">
      <c r="A84" s="14" t="s">
        <v>20</v>
      </c>
      <c r="B84" s="20">
        <v>35849196.310000002</v>
      </c>
      <c r="C84" s="21">
        <v>29769798.280000001</v>
      </c>
      <c r="D84" s="21">
        <v>30853993.009999998</v>
      </c>
      <c r="E84" s="21">
        <v>30312645.740000002</v>
      </c>
      <c r="F84" s="21">
        <v>32649882.210000001</v>
      </c>
      <c r="G84" s="21">
        <v>31476051.93</v>
      </c>
      <c r="H84" s="21">
        <v>33018142.550000001</v>
      </c>
      <c r="I84" s="21">
        <v>31491341.339999996</v>
      </c>
      <c r="J84" s="21">
        <v>28296364.760000002</v>
      </c>
      <c r="K84" s="21">
        <v>27820678.34</v>
      </c>
      <c r="L84" s="21">
        <v>0</v>
      </c>
      <c r="M84" s="73">
        <v>0</v>
      </c>
      <c r="N84" s="16">
        <v>311538094.47000003</v>
      </c>
    </row>
    <row r="85" spans="1:14">
      <c r="A85" s="14" t="s">
        <v>21</v>
      </c>
      <c r="B85" s="15">
        <v>91034128.210000008</v>
      </c>
      <c r="C85" s="22">
        <v>85582017.780000001</v>
      </c>
      <c r="D85" s="22">
        <v>91088831.00999999</v>
      </c>
      <c r="E85" s="22">
        <v>90766030.439999998</v>
      </c>
      <c r="F85" s="22">
        <v>92041787.210000008</v>
      </c>
      <c r="G85" s="22">
        <v>88992031.680000007</v>
      </c>
      <c r="H85" s="22">
        <v>94156376.75</v>
      </c>
      <c r="I85" s="22">
        <v>93373503.889999986</v>
      </c>
      <c r="J85" s="22">
        <v>86902154.409999996</v>
      </c>
      <c r="K85" s="22">
        <v>89721701.390000001</v>
      </c>
      <c r="L85" s="22">
        <v>0</v>
      </c>
      <c r="M85" s="71">
        <v>0</v>
      </c>
      <c r="N85" s="16">
        <v>903658562.76999986</v>
      </c>
    </row>
    <row r="86" spans="1:14">
      <c r="A86" s="14" t="s">
        <v>22</v>
      </c>
      <c r="B86" s="15">
        <v>52425685.285999998</v>
      </c>
      <c r="C86" s="22">
        <v>53021608.534500003</v>
      </c>
      <c r="D86" s="22">
        <v>57223096.118999995</v>
      </c>
      <c r="E86" s="22">
        <v>57430687.002999999</v>
      </c>
      <c r="F86" s="22">
        <v>56422309.711999997</v>
      </c>
      <c r="G86" s="22">
        <v>54640180.762499996</v>
      </c>
      <c r="H86" s="22">
        <v>58081322.489999995</v>
      </c>
      <c r="I86" s="22">
        <v>58788054.412999995</v>
      </c>
      <c r="J86" s="22">
        <v>55675500.167499989</v>
      </c>
      <c r="K86" s="22">
        <v>58805971.8785</v>
      </c>
      <c r="L86" s="22">
        <v>0</v>
      </c>
      <c r="M86" s="71">
        <v>0</v>
      </c>
      <c r="N86" s="16">
        <v>562514416.36599994</v>
      </c>
    </row>
    <row r="87" spans="1:14">
      <c r="A87" s="14" t="s">
        <v>23</v>
      </c>
      <c r="B87" s="17">
        <v>3.8958016021437216</v>
      </c>
      <c r="C87" s="18">
        <v>3.9214894976496555</v>
      </c>
      <c r="D87" s="18">
        <v>3.8184777175653815</v>
      </c>
      <c r="E87" s="18">
        <v>3.7625275997064436</v>
      </c>
      <c r="F87" s="18">
        <v>3.7686177902336411</v>
      </c>
      <c r="G87" s="18">
        <v>3.7452609145822864</v>
      </c>
      <c r="H87" s="18">
        <v>3.8405658258522908</v>
      </c>
      <c r="I87" s="18">
        <v>3.7540302986899601</v>
      </c>
      <c r="J87" s="18">
        <v>3.746023324479542</v>
      </c>
      <c r="K87" s="18">
        <v>3.7633011267894423</v>
      </c>
      <c r="L87" s="18" t="e">
        <v>#DIV/0!</v>
      </c>
      <c r="M87" s="72" t="e">
        <v>#DIV/0!</v>
      </c>
      <c r="N87" s="23">
        <v>3.7992315710145981</v>
      </c>
    </row>
    <row r="88" spans="1:14">
      <c r="A88" s="14" t="s">
        <v>24</v>
      </c>
      <c r="B88" s="17">
        <v>1.3730039436236283</v>
      </c>
      <c r="C88" s="18">
        <v>1.4920078661073581</v>
      </c>
      <c r="D88" s="18">
        <v>1.5563457476169869</v>
      </c>
      <c r="E88" s="18">
        <v>1.5893218270582625</v>
      </c>
      <c r="F88" s="18">
        <v>1.5356714035149825</v>
      </c>
      <c r="G88" s="18">
        <v>1.5519339625310942</v>
      </c>
      <c r="H88" s="18">
        <v>1.5190638631768429</v>
      </c>
      <c r="I88" s="18">
        <v>1.5865806956809265</v>
      </c>
      <c r="J88" s="18">
        <v>1.6180535782072412</v>
      </c>
      <c r="K88" s="18">
        <v>1.6487708915773327</v>
      </c>
      <c r="L88" s="18" t="e">
        <v>#DIV/0!</v>
      </c>
      <c r="M88" s="72" t="e">
        <v>#DIV/0!</v>
      </c>
      <c r="N88" s="23">
        <v>1.5465657339756032</v>
      </c>
    </row>
    <row r="89" spans="1:14">
      <c r="A89" s="14" t="s">
        <v>25</v>
      </c>
      <c r="B89" s="25">
        <v>38.713228895316973</v>
      </c>
      <c r="C89" s="26">
        <v>42.154832091937109</v>
      </c>
      <c r="D89" s="26">
        <v>44.045038928517897</v>
      </c>
      <c r="E89" s="26">
        <v>44.939101710110066</v>
      </c>
      <c r="F89" s="26">
        <v>43.497743998280036</v>
      </c>
      <c r="G89" s="26">
        <v>43.934561103155851</v>
      </c>
      <c r="H89" s="26">
        <v>42.903734721176093</v>
      </c>
      <c r="I89" s="26">
        <v>44.682808799611948</v>
      </c>
      <c r="J89" s="26">
        <v>45.033287378611362</v>
      </c>
      <c r="K89" s="26">
        <v>45.958165751738562</v>
      </c>
      <c r="L89" s="26" t="e">
        <v>#DIV/0!</v>
      </c>
      <c r="M89" s="74" t="e">
        <v>#DIV/0!</v>
      </c>
      <c r="N89" s="27">
        <v>43.579059277184179</v>
      </c>
    </row>
    <row r="90" spans="1:14">
      <c r="A90" s="14" t="s">
        <v>26</v>
      </c>
      <c r="B90" s="15">
        <v>9801115.3300000001</v>
      </c>
      <c r="C90" s="22">
        <v>9062139.2200000007</v>
      </c>
      <c r="D90" s="22">
        <v>9628863.0099999998</v>
      </c>
      <c r="E90" s="22">
        <v>9604007.0300000012</v>
      </c>
      <c r="F90" s="22">
        <v>9749233.4399999995</v>
      </c>
      <c r="G90" s="22">
        <v>9400626.8000000007</v>
      </c>
      <c r="H90" s="22">
        <v>9955549.8399999999</v>
      </c>
      <c r="I90" s="22">
        <v>9870272.6199999992</v>
      </c>
      <c r="J90" s="22">
        <v>9185456.6500000004</v>
      </c>
      <c r="K90" s="22">
        <v>9477464.1400000006</v>
      </c>
      <c r="L90" s="22">
        <v>0</v>
      </c>
      <c r="M90" s="71">
        <v>0</v>
      </c>
      <c r="N90" s="16">
        <v>95734728.080000013</v>
      </c>
    </row>
    <row r="91" spans="1:14">
      <c r="A91" s="14" t="s">
        <v>27</v>
      </c>
      <c r="B91" s="15">
        <v>347606.5</v>
      </c>
      <c r="C91" s="22">
        <v>320741</v>
      </c>
      <c r="D91" s="22">
        <v>340239</v>
      </c>
      <c r="E91" s="22">
        <v>339656.5</v>
      </c>
      <c r="F91" s="22">
        <v>344193</v>
      </c>
      <c r="G91" s="22">
        <v>332065.5</v>
      </c>
      <c r="H91" s="22">
        <v>352489.5</v>
      </c>
      <c r="I91" s="22">
        <v>350470</v>
      </c>
      <c r="J91" s="22">
        <v>330035</v>
      </c>
      <c r="K91" s="22">
        <v>340008.5</v>
      </c>
      <c r="L91" s="22">
        <v>0</v>
      </c>
      <c r="M91" s="71">
        <v>0</v>
      </c>
      <c r="N91" s="16">
        <v>3397504.5</v>
      </c>
    </row>
    <row r="92" spans="1:14">
      <c r="A92" s="14" t="s">
        <v>28</v>
      </c>
      <c r="B92" s="75">
        <v>6042.6111775585696</v>
      </c>
      <c r="C92" s="76">
        <v>5587.0155487053025</v>
      </c>
      <c r="D92" s="76">
        <v>5936.4136929716396</v>
      </c>
      <c r="E92" s="76">
        <v>5921.0894143033302</v>
      </c>
      <c r="F92" s="76">
        <v>6010.6248088779284</v>
      </c>
      <c r="G92" s="76">
        <v>5795.7008631319368</v>
      </c>
      <c r="H92" s="76">
        <v>6137.8235758323053</v>
      </c>
      <c r="I92" s="76">
        <v>6085.248224414303</v>
      </c>
      <c r="J92" s="76">
        <v>5733.7432272159804</v>
      </c>
      <c r="K92" s="76">
        <v>5968.1764105793454</v>
      </c>
      <c r="L92" s="76" t="e">
        <v>#DIV/0!</v>
      </c>
      <c r="M92" s="77" t="e">
        <v>#DIV/0!</v>
      </c>
      <c r="N92" s="16">
        <v>53250.270533011295</v>
      </c>
    </row>
    <row r="93" spans="1:14">
      <c r="A93" s="14" t="s">
        <v>29</v>
      </c>
      <c r="B93" s="26">
        <v>1783</v>
      </c>
      <c r="C93" s="26">
        <v>1784</v>
      </c>
      <c r="D93" s="26">
        <v>1782</v>
      </c>
      <c r="E93" s="26">
        <v>1778</v>
      </c>
      <c r="F93" s="26">
        <v>1778</v>
      </c>
      <c r="G93" s="26">
        <v>1771</v>
      </c>
      <c r="H93" s="26">
        <v>1783</v>
      </c>
      <c r="I93" s="26">
        <v>1780</v>
      </c>
      <c r="J93" s="26">
        <v>1760</v>
      </c>
      <c r="K93" s="26">
        <v>1745</v>
      </c>
      <c r="L93" s="26">
        <v>0</v>
      </c>
      <c r="M93" s="26">
        <v>0</v>
      </c>
      <c r="N93" s="31">
        <v>1478.6666666666667</v>
      </c>
    </row>
    <row r="94" spans="1:14">
      <c r="A94" s="32" t="s">
        <v>30</v>
      </c>
      <c r="B94" s="33">
        <v>1622</v>
      </c>
      <c r="C94" s="34">
        <v>1622</v>
      </c>
      <c r="D94" s="34">
        <v>1622</v>
      </c>
      <c r="E94" s="34">
        <v>1622</v>
      </c>
      <c r="F94" s="34">
        <v>1622</v>
      </c>
      <c r="G94" s="34">
        <v>1622</v>
      </c>
      <c r="H94" s="34">
        <v>1622</v>
      </c>
      <c r="I94" s="34">
        <v>1622</v>
      </c>
      <c r="J94" s="34">
        <v>1602</v>
      </c>
      <c r="K94" s="34">
        <v>1588</v>
      </c>
      <c r="L94" s="34">
        <v>0</v>
      </c>
      <c r="M94" s="34">
        <v>0</v>
      </c>
      <c r="N94" s="35">
        <v>1347.1666666666667</v>
      </c>
    </row>
    <row r="95" spans="1:14">
      <c r="A95" s="14" t="s">
        <v>31</v>
      </c>
      <c r="B95" s="25">
        <v>1518</v>
      </c>
      <c r="C95" s="26">
        <v>1518</v>
      </c>
      <c r="D95" s="26">
        <v>1518</v>
      </c>
      <c r="E95" s="26">
        <v>1518</v>
      </c>
      <c r="F95" s="26">
        <v>1518</v>
      </c>
      <c r="G95" s="26">
        <v>1518</v>
      </c>
      <c r="H95" s="26">
        <v>1518</v>
      </c>
      <c r="I95" s="26">
        <v>1518</v>
      </c>
      <c r="J95" s="26">
        <v>1498</v>
      </c>
      <c r="K95" s="26">
        <v>951</v>
      </c>
      <c r="L95" s="26">
        <v>0</v>
      </c>
      <c r="M95" s="26">
        <v>0</v>
      </c>
      <c r="N95" s="36">
        <v>1216.0833333333333</v>
      </c>
    </row>
    <row r="96" spans="1:14">
      <c r="A96" s="14" t="s">
        <v>52</v>
      </c>
      <c r="B96" s="61">
        <v>7.6810906935388266</v>
      </c>
      <c r="C96" s="62">
        <v>7.5338078291814945</v>
      </c>
      <c r="D96" s="62">
        <v>7.4919402985074628</v>
      </c>
      <c r="E96" s="62">
        <v>7.5073746312684362</v>
      </c>
      <c r="F96" s="62">
        <v>7.4736218138707766</v>
      </c>
      <c r="G96" s="62">
        <v>7.4078245406046239</v>
      </c>
      <c r="H96" s="62">
        <v>7.1702127659574471</v>
      </c>
      <c r="I96" s="62">
        <v>6.8811936936936933</v>
      </c>
      <c r="J96" s="62">
        <v>6.683565459610028</v>
      </c>
      <c r="K96" s="78">
        <v>6.5210946408209809</v>
      </c>
      <c r="L96" s="78"/>
      <c r="M96" s="79"/>
      <c r="N96" s="16">
        <v>7.2351726367053759</v>
      </c>
    </row>
    <row r="97" spans="1:14">
      <c r="A97" s="14" t="s">
        <v>33</v>
      </c>
      <c r="B97" s="25">
        <v>68</v>
      </c>
      <c r="C97" s="26">
        <v>68</v>
      </c>
      <c r="D97" s="26">
        <v>68</v>
      </c>
      <c r="E97" s="26">
        <v>68</v>
      </c>
      <c r="F97" s="26">
        <v>68</v>
      </c>
      <c r="G97" s="26">
        <v>68</v>
      </c>
      <c r="H97" s="26">
        <v>68</v>
      </c>
      <c r="I97" s="26">
        <v>68</v>
      </c>
      <c r="J97" s="26">
        <v>68</v>
      </c>
      <c r="K97" s="26">
        <v>68</v>
      </c>
      <c r="L97" s="26">
        <v>0</v>
      </c>
      <c r="M97" s="74">
        <v>0</v>
      </c>
      <c r="N97" s="39">
        <v>56.666666666666664</v>
      </c>
    </row>
    <row r="98" spans="1:14">
      <c r="A98" s="14" t="s">
        <v>32</v>
      </c>
      <c r="B98" s="61">
        <v>9.8533333333333335</v>
      </c>
      <c r="C98" s="62">
        <v>9.7837837837837842</v>
      </c>
      <c r="D98" s="62">
        <v>9.6666666666666661</v>
      </c>
      <c r="E98" s="62">
        <v>9.7837837837837842</v>
      </c>
      <c r="F98" s="62">
        <v>9.526315789473685</v>
      </c>
      <c r="G98" s="62">
        <v>9.2820512820512828</v>
      </c>
      <c r="H98" s="62">
        <v>9.1645569620253173</v>
      </c>
      <c r="I98" s="62">
        <v>9.1025641025641022</v>
      </c>
      <c r="J98" s="62">
        <v>9.1025641025641022</v>
      </c>
      <c r="K98" s="78">
        <v>9.1025641025641022</v>
      </c>
      <c r="L98" s="78"/>
      <c r="M98" s="79"/>
      <c r="N98" s="16">
        <v>9.436818390881017</v>
      </c>
    </row>
    <row r="99" spans="1:14">
      <c r="A99" s="14" t="s">
        <v>34</v>
      </c>
      <c r="B99" s="25">
        <v>36</v>
      </c>
      <c r="C99" s="26">
        <v>36</v>
      </c>
      <c r="D99" s="26">
        <v>36</v>
      </c>
      <c r="E99" s="26">
        <v>36</v>
      </c>
      <c r="F99" s="26">
        <v>36</v>
      </c>
      <c r="G99" s="26">
        <v>36</v>
      </c>
      <c r="H99" s="26">
        <v>36</v>
      </c>
      <c r="I99" s="26">
        <v>36</v>
      </c>
      <c r="J99" s="26">
        <v>36</v>
      </c>
      <c r="K99" s="26">
        <v>36</v>
      </c>
      <c r="L99" s="26">
        <v>0</v>
      </c>
      <c r="M99" s="26">
        <v>0</v>
      </c>
      <c r="N99" s="39">
        <v>30</v>
      </c>
    </row>
    <row r="100" spans="1:14">
      <c r="A100" s="14" t="s">
        <v>32</v>
      </c>
      <c r="B100" s="61">
        <v>5.25</v>
      </c>
      <c r="C100" s="62">
        <v>5.3181818181818183</v>
      </c>
      <c r="D100" s="62">
        <v>5.3181818181818183</v>
      </c>
      <c r="E100" s="62">
        <v>5.3181818181818183</v>
      </c>
      <c r="F100" s="62">
        <v>5.3181818181818183</v>
      </c>
      <c r="G100" s="62">
        <v>5.3181818181818183</v>
      </c>
      <c r="H100" s="62">
        <v>5.2</v>
      </c>
      <c r="I100" s="62">
        <v>5</v>
      </c>
      <c r="J100" s="62">
        <v>5</v>
      </c>
      <c r="K100" s="78">
        <v>4.6818181818181817</v>
      </c>
      <c r="L100" s="78"/>
      <c r="M100" s="79"/>
      <c r="N100" s="40">
        <v>5.1722727272727278</v>
      </c>
    </row>
    <row r="101" spans="1:14">
      <c r="A101" s="14" t="s">
        <v>53</v>
      </c>
      <c r="B101" s="80">
        <v>7.7083563918096294</v>
      </c>
      <c r="C101" s="81">
        <v>7.5647840531561465</v>
      </c>
      <c r="D101" s="81">
        <v>7.5223214285714288</v>
      </c>
      <c r="E101" s="81">
        <v>7.536343612334802</v>
      </c>
      <c r="F101" s="81">
        <v>7.4966850828729283</v>
      </c>
      <c r="G101" s="81">
        <v>7.4378109452736316</v>
      </c>
      <c r="H101" s="81">
        <v>7.2071926999463232</v>
      </c>
      <c r="I101" s="81">
        <v>6.9288724973656484</v>
      </c>
      <c r="J101" s="81">
        <v>6.7433489827856024</v>
      </c>
      <c r="K101" s="82">
        <v>6.5852878464818767</v>
      </c>
      <c r="L101" s="82"/>
      <c r="M101" s="83"/>
      <c r="N101" s="40">
        <v>7.2731003540598023</v>
      </c>
    </row>
    <row r="102" spans="1:14">
      <c r="A102" s="14" t="s">
        <v>35</v>
      </c>
      <c r="B102" s="80">
        <v>0</v>
      </c>
      <c r="C102" s="81">
        <v>1</v>
      </c>
      <c r="D102" s="81">
        <v>0</v>
      </c>
      <c r="E102" s="81">
        <v>0</v>
      </c>
      <c r="F102" s="81">
        <v>0</v>
      </c>
      <c r="G102" s="81">
        <v>0</v>
      </c>
      <c r="H102" s="81">
        <v>0</v>
      </c>
      <c r="I102" s="81">
        <v>0</v>
      </c>
      <c r="J102" s="81">
        <v>0</v>
      </c>
      <c r="K102" s="82">
        <v>0</v>
      </c>
      <c r="L102" s="82">
        <v>0</v>
      </c>
      <c r="M102" s="83">
        <v>0</v>
      </c>
      <c r="N102" s="39">
        <v>8.3333333333333329E-2</v>
      </c>
    </row>
    <row r="103" spans="1:14">
      <c r="A103" s="14" t="s">
        <v>32</v>
      </c>
      <c r="B103" s="80">
        <v>0</v>
      </c>
      <c r="C103" s="81">
        <v>1</v>
      </c>
      <c r="D103" s="81">
        <v>1</v>
      </c>
      <c r="E103" s="81">
        <v>1</v>
      </c>
      <c r="F103" s="81">
        <v>1</v>
      </c>
      <c r="G103" s="81">
        <v>1</v>
      </c>
      <c r="H103" s="81">
        <v>1</v>
      </c>
      <c r="I103" s="81">
        <v>1</v>
      </c>
      <c r="J103" s="81">
        <v>1</v>
      </c>
      <c r="K103" s="82">
        <v>1</v>
      </c>
      <c r="L103" s="82"/>
      <c r="M103" s="83"/>
      <c r="N103" s="40">
        <v>0.9</v>
      </c>
    </row>
    <row r="104" spans="1:14">
      <c r="A104" s="14" t="s">
        <v>36</v>
      </c>
      <c r="B104" s="41">
        <v>13456970</v>
      </c>
      <c r="C104" s="42">
        <v>13520783</v>
      </c>
      <c r="D104" s="42">
        <v>14985840</v>
      </c>
      <c r="E104" s="42">
        <v>15263858</v>
      </c>
      <c r="F104" s="42">
        <v>14971619</v>
      </c>
      <c r="G104" s="42">
        <v>14589152</v>
      </c>
      <c r="H104" s="42">
        <v>15123116</v>
      </c>
      <c r="I104" s="42">
        <v>15659984</v>
      </c>
      <c r="J104" s="42">
        <v>14862561</v>
      </c>
      <c r="K104" s="42">
        <v>15626167</v>
      </c>
      <c r="L104" s="42">
        <v>0</v>
      </c>
      <c r="M104" s="84">
        <v>0</v>
      </c>
      <c r="N104" s="39">
        <v>148060050</v>
      </c>
    </row>
    <row r="105" spans="1:14">
      <c r="A105" s="14" t="s">
        <v>37</v>
      </c>
      <c r="B105" s="41">
        <v>6679377</v>
      </c>
      <c r="C105" s="42">
        <v>6470001</v>
      </c>
      <c r="D105" s="42">
        <v>6902436</v>
      </c>
      <c r="E105" s="42">
        <v>7042205</v>
      </c>
      <c r="F105" s="42">
        <v>7022442</v>
      </c>
      <c r="G105" s="42">
        <v>6802965</v>
      </c>
      <c r="H105" s="42">
        <v>7323482</v>
      </c>
      <c r="I105" s="42">
        <v>7362839</v>
      </c>
      <c r="J105" s="42">
        <v>6967631</v>
      </c>
      <c r="K105" s="42">
        <v>7432031</v>
      </c>
      <c r="L105" s="42">
        <v>0</v>
      </c>
      <c r="M105" s="84">
        <v>0</v>
      </c>
      <c r="N105" s="39">
        <v>70005409</v>
      </c>
    </row>
    <row r="106" spans="1:14">
      <c r="A106" s="14" t="s">
        <v>38</v>
      </c>
      <c r="B106" s="41">
        <v>0</v>
      </c>
      <c r="C106" s="42">
        <v>0</v>
      </c>
      <c r="D106" s="42">
        <v>0</v>
      </c>
      <c r="E106" s="42">
        <v>0</v>
      </c>
      <c r="F106" s="42">
        <v>0</v>
      </c>
      <c r="G106" s="42">
        <v>0</v>
      </c>
      <c r="H106" s="42">
        <v>0</v>
      </c>
      <c r="I106" s="42">
        <v>0</v>
      </c>
      <c r="J106" s="42">
        <v>0</v>
      </c>
      <c r="K106" s="42">
        <v>0</v>
      </c>
      <c r="L106" s="42">
        <v>0</v>
      </c>
      <c r="M106" s="84">
        <v>0</v>
      </c>
      <c r="N106" s="39">
        <v>0</v>
      </c>
    </row>
    <row r="107" spans="1:14">
      <c r="A107" s="14" t="s">
        <v>39</v>
      </c>
      <c r="B107" s="41">
        <v>0</v>
      </c>
      <c r="C107" s="42">
        <v>0</v>
      </c>
      <c r="D107" s="42">
        <v>0</v>
      </c>
      <c r="E107" s="42">
        <v>0</v>
      </c>
      <c r="F107" s="42">
        <v>0</v>
      </c>
      <c r="G107" s="42">
        <v>0</v>
      </c>
      <c r="H107" s="42">
        <v>0</v>
      </c>
      <c r="I107" s="42">
        <v>0</v>
      </c>
      <c r="J107" s="42">
        <v>0</v>
      </c>
      <c r="K107" s="42">
        <v>0</v>
      </c>
      <c r="L107" s="42">
        <v>0</v>
      </c>
      <c r="M107" s="84">
        <v>0</v>
      </c>
      <c r="N107" s="39">
        <v>0</v>
      </c>
    </row>
    <row r="108" spans="1:14">
      <c r="A108" s="14" t="s">
        <v>40</v>
      </c>
      <c r="B108" s="41">
        <v>147245</v>
      </c>
      <c r="C108" s="42">
        <v>226231</v>
      </c>
      <c r="D108" s="42">
        <v>540363</v>
      </c>
      <c r="E108" s="42">
        <v>706967</v>
      </c>
      <c r="F108" s="42">
        <v>674735</v>
      </c>
      <c r="G108" s="42">
        <v>679454</v>
      </c>
      <c r="H108" s="42">
        <v>491812</v>
      </c>
      <c r="I108" s="42">
        <v>711007</v>
      </c>
      <c r="J108" s="42">
        <v>712746</v>
      </c>
      <c r="K108" s="42">
        <v>703481</v>
      </c>
      <c r="L108" s="42">
        <v>0</v>
      </c>
      <c r="M108" s="84">
        <v>0</v>
      </c>
      <c r="N108" s="39">
        <v>5594041</v>
      </c>
    </row>
    <row r="109" spans="1:14">
      <c r="A109" s="45" t="s">
        <v>41</v>
      </c>
      <c r="B109" s="41">
        <v>10</v>
      </c>
      <c r="C109" s="42">
        <v>170697</v>
      </c>
      <c r="D109" s="42">
        <v>459246</v>
      </c>
      <c r="E109" s="42">
        <v>569742</v>
      </c>
      <c r="F109" s="42">
        <v>515133</v>
      </c>
      <c r="G109" s="42">
        <v>558075</v>
      </c>
      <c r="H109" s="42">
        <v>341057</v>
      </c>
      <c r="I109" s="42">
        <v>602232</v>
      </c>
      <c r="J109" s="42">
        <v>529419</v>
      </c>
      <c r="K109" s="42">
        <v>569724</v>
      </c>
      <c r="L109" s="42">
        <v>0</v>
      </c>
      <c r="M109" s="84">
        <v>0</v>
      </c>
      <c r="N109" s="39">
        <v>4315335</v>
      </c>
    </row>
    <row r="110" spans="1:14">
      <c r="A110" s="45" t="s">
        <v>42</v>
      </c>
      <c r="B110" s="41">
        <v>199920</v>
      </c>
      <c r="C110" s="42">
        <v>208215</v>
      </c>
      <c r="D110" s="42">
        <v>237897</v>
      </c>
      <c r="E110" s="42">
        <v>244509</v>
      </c>
      <c r="F110" s="42">
        <v>240753</v>
      </c>
      <c r="G110" s="42">
        <v>236493</v>
      </c>
      <c r="H110" s="42">
        <v>241171</v>
      </c>
      <c r="I110" s="42">
        <v>247411</v>
      </c>
      <c r="J110" s="42">
        <v>239303</v>
      </c>
      <c r="K110" s="42">
        <v>242234</v>
      </c>
      <c r="L110" s="42">
        <v>0</v>
      </c>
      <c r="M110" s="84">
        <v>0</v>
      </c>
      <c r="N110" s="48">
        <v>2337906</v>
      </c>
    </row>
    <row r="111" spans="1:14">
      <c r="A111" s="45" t="s">
        <v>54</v>
      </c>
      <c r="B111" s="41">
        <v>0</v>
      </c>
      <c r="C111" s="42">
        <v>99</v>
      </c>
      <c r="D111" s="42">
        <v>186</v>
      </c>
      <c r="E111" s="42">
        <v>263</v>
      </c>
      <c r="F111" s="42">
        <v>246</v>
      </c>
      <c r="G111" s="42">
        <v>222</v>
      </c>
      <c r="H111" s="42">
        <v>137</v>
      </c>
      <c r="I111" s="42">
        <v>283</v>
      </c>
      <c r="J111" s="42">
        <v>282</v>
      </c>
      <c r="K111" s="42">
        <v>250</v>
      </c>
      <c r="L111" s="42">
        <v>0</v>
      </c>
      <c r="M111" s="84">
        <v>0</v>
      </c>
      <c r="N111" s="48">
        <v>1968</v>
      </c>
    </row>
    <row r="112" spans="1:14">
      <c r="A112" s="45" t="s">
        <v>55</v>
      </c>
      <c r="B112" s="41">
        <v>5336146</v>
      </c>
      <c r="C112" s="42">
        <v>5395561</v>
      </c>
      <c r="D112" s="42">
        <v>5687338</v>
      </c>
      <c r="E112" s="42">
        <v>5501343</v>
      </c>
      <c r="F112" s="42">
        <v>5310230</v>
      </c>
      <c r="G112" s="42">
        <v>5135290</v>
      </c>
      <c r="H112" s="42">
        <v>5473287</v>
      </c>
      <c r="I112" s="42">
        <v>5480436</v>
      </c>
      <c r="J112" s="42">
        <v>5187436</v>
      </c>
      <c r="K112" s="42">
        <v>5411504</v>
      </c>
      <c r="L112" s="42">
        <v>0</v>
      </c>
      <c r="M112" s="84">
        <v>0</v>
      </c>
      <c r="N112" s="48">
        <v>53918571</v>
      </c>
    </row>
    <row r="113" spans="1:14">
      <c r="A113" s="45" t="s">
        <v>45</v>
      </c>
      <c r="B113" s="41">
        <v>1023642</v>
      </c>
      <c r="C113" s="42">
        <v>979349</v>
      </c>
      <c r="D113" s="42">
        <v>1080520</v>
      </c>
      <c r="E113" s="42">
        <v>1115901</v>
      </c>
      <c r="F113" s="42">
        <v>1124697</v>
      </c>
      <c r="G113" s="42">
        <v>1095532</v>
      </c>
      <c r="H113" s="42">
        <v>1162503</v>
      </c>
      <c r="I113" s="42">
        <v>1164261</v>
      </c>
      <c r="J113" s="42">
        <v>1137880</v>
      </c>
      <c r="K113" s="42">
        <v>1172883</v>
      </c>
      <c r="L113" s="42">
        <v>0</v>
      </c>
      <c r="M113" s="84">
        <v>0</v>
      </c>
      <c r="N113" s="48">
        <v>11057168</v>
      </c>
    </row>
    <row r="114" spans="1:14">
      <c r="A114" s="45" t="s">
        <v>50</v>
      </c>
      <c r="B114" s="85">
        <v>2811</v>
      </c>
      <c r="C114" s="86">
        <v>2494</v>
      </c>
      <c r="D114" s="86">
        <v>2422</v>
      </c>
      <c r="E114" s="86">
        <v>2695</v>
      </c>
      <c r="F114" s="86">
        <v>2533</v>
      </c>
      <c r="G114" s="86">
        <v>2359</v>
      </c>
      <c r="H114" s="86">
        <v>2674</v>
      </c>
      <c r="I114" s="86">
        <v>2421</v>
      </c>
      <c r="J114" s="86">
        <v>2649</v>
      </c>
      <c r="K114" s="86">
        <v>2860</v>
      </c>
      <c r="L114" s="86">
        <v>0</v>
      </c>
      <c r="M114" s="87">
        <v>0</v>
      </c>
      <c r="N114" s="48">
        <v>25918</v>
      </c>
    </row>
    <row r="115" spans="1:14" ht="15.75" thickBot="1">
      <c r="A115" s="49" t="s">
        <v>47</v>
      </c>
      <c r="B115" s="88">
        <v>67819</v>
      </c>
      <c r="C115" s="89">
        <v>68136</v>
      </c>
      <c r="D115" s="89">
        <v>75432</v>
      </c>
      <c r="E115" s="89">
        <v>80233</v>
      </c>
      <c r="F115" s="89">
        <v>80850</v>
      </c>
      <c r="G115" s="89">
        <v>78762</v>
      </c>
      <c r="H115" s="89">
        <v>86993</v>
      </c>
      <c r="I115" s="89">
        <v>89094</v>
      </c>
      <c r="J115" s="89">
        <v>85215</v>
      </c>
      <c r="K115" s="89">
        <v>91200</v>
      </c>
      <c r="L115" s="89">
        <v>0</v>
      </c>
      <c r="M115" s="90">
        <v>0</v>
      </c>
      <c r="N115" s="52">
        <v>803734</v>
      </c>
    </row>
  </sheetData>
  <mergeCells count="3">
    <mergeCell ref="A1:M1"/>
    <mergeCell ref="A39:M39"/>
    <mergeCell ref="A77:M77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Elson Augusto L Souza</dc:creator>
  <cp:lastModifiedBy>Elson Augusto L Souza</cp:lastModifiedBy>
  <dcterms:created xsi:type="dcterms:W3CDTF">2024-11-18T11:54:45Z</dcterms:created>
  <dcterms:modified xsi:type="dcterms:W3CDTF">2024-11-18T12:01:02Z</dcterms:modified>
</cp:coreProperties>
</file>