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V:\SAD\MDC - Transcol Novo\MDC SITE\"/>
    </mc:Choice>
  </mc:AlternateContent>
  <xr:revisionPtr revIDLastSave="0" documentId="13_ncr:1_{0C5FA2BF-A3F9-41FB-B8DF-F540A383D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 2023" sheetId="9" r:id="rId1"/>
    <sheet name="2º SEMESTRE 2023" sheetId="10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  <c r="I22" i="10"/>
  <c r="I21" i="10"/>
  <c r="I20" i="10"/>
  <c r="I19" i="10"/>
  <c r="I18" i="10"/>
  <c r="I17" i="10"/>
  <c r="H11" i="10"/>
  <c r="G11" i="10"/>
  <c r="F11" i="10"/>
  <c r="E11" i="10"/>
  <c r="D11" i="10"/>
  <c r="C11" i="10"/>
  <c r="B11" i="10"/>
  <c r="I10" i="10"/>
  <c r="I9" i="10"/>
  <c r="I8" i="10"/>
  <c r="I7" i="10"/>
  <c r="I6" i="10"/>
  <c r="I5" i="10"/>
  <c r="H23" i="9"/>
  <c r="G23" i="9"/>
  <c r="F23" i="9"/>
  <c r="E23" i="9"/>
  <c r="D23" i="9"/>
  <c r="C23" i="9"/>
  <c r="I23" i="9" s="1"/>
  <c r="B23" i="9"/>
  <c r="I22" i="9"/>
  <c r="I21" i="9"/>
  <c r="I20" i="9"/>
  <c r="I19" i="9"/>
  <c r="I18" i="9"/>
  <c r="I17" i="9"/>
  <c r="H11" i="9"/>
  <c r="G11" i="9"/>
  <c r="F11" i="9"/>
  <c r="E11" i="9"/>
  <c r="D11" i="9"/>
  <c r="C11" i="9"/>
  <c r="B11" i="9"/>
  <c r="I10" i="9"/>
  <c r="I9" i="9"/>
  <c r="I8" i="9"/>
  <c r="I7" i="9"/>
  <c r="I6" i="9"/>
  <c r="I5" i="9"/>
  <c r="I23" i="10" l="1"/>
  <c r="I11" i="10"/>
  <c r="I11" i="9"/>
</calcChain>
</file>

<file path=xl/sharedStrings.xml><?xml version="1.0" encoding="utf-8"?>
<sst xmlns="http://schemas.openxmlformats.org/spreadsheetml/2006/main" count="80" uniqueCount="29">
  <si>
    <t>RELACIONAMENTO COM OS USUÁRIOS</t>
  </si>
  <si>
    <t>CONFORMIDADE OPERACIONAL</t>
  </si>
  <si>
    <t>FROTA E IMPACTO AMBIENTAL</t>
  </si>
  <si>
    <t>PONTUAÇÃO TOTAL</t>
  </si>
  <si>
    <t>Reclamações Comportamentais</t>
  </si>
  <si>
    <t>Reclamações Operacionais</t>
  </si>
  <si>
    <t>Cumprimento de Viagens</t>
  </si>
  <si>
    <t>Notificações de Irregularidades</t>
  </si>
  <si>
    <t>Acidentes de Trânsito</t>
  </si>
  <si>
    <t>Manutenção e Conservação da Frota</t>
  </si>
  <si>
    <t>Emissão de Poluentes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</si>
  <si>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</si>
  <si>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</si>
  <si>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</si>
  <si>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</si>
  <si>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</si>
  <si>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</si>
  <si>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</si>
  <si>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</si>
  <si>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</si>
  <si>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</si>
  <si>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</si>
  <si>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</si>
  <si>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</si>
  <si>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MÉDIA DO SEMESTRE</t>
  </si>
  <si>
    <t>CONSÓRCIO ATLÂNTICO SUL - PONTUAÇÃO 1º SEMESTRE 2023</t>
  </si>
  <si>
    <t>CONSÓRCIO SUDOESTE - PONTUAÇÃO 1º SEMESTRE 2023</t>
  </si>
  <si>
    <t>CONSÓRCIO ATLÂNTICO SUL - PONTUAÇÃO 2º SEMESTRE 2023</t>
  </si>
  <si>
    <t>CONSÓRCIO SUDOESTE - PONTUAÇÃO 2º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</si>
</sst>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1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0"/>
      <name val="Arial"/>
      <family val="2"/>
    </font>
    <font>
      <b/>
      <sz val="9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quotePrefix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2" fontId="13" fillId="3" borderId="14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0" fillId="2" borderId="13" xfId="0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17" fontId="4" fillId="3" borderId="0" xfId="0" quotePrefix="1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16" fillId="5" borderId="2" xfId="0" quotePrefix="1" applyNumberFormat="1" applyFont="1" applyFill="1" applyBorder="1" applyAlignment="1">
      <alignment horizontal="center" vertical="center"/>
    </xf>
    <xf numFmtId="164" fontId="16" fillId="5" borderId="3" xfId="0" quotePrefix="1" applyNumberFormat="1" applyFont="1" applyFill="1" applyBorder="1" applyAlignment="1">
      <alignment horizontal="center" vertical="center"/>
    </xf>
    <xf numFmtId="164" fontId="16" fillId="5" borderId="4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7" fontId="8" fillId="3" borderId="0" xfId="0" quotePrefix="1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4" fontId="17" fillId="5" borderId="2" xfId="0" quotePrefix="1" applyNumberFormat="1" applyFont="1" applyFill="1" applyBorder="1" applyAlignment="1">
      <alignment horizontal="center" vertical="center"/>
    </xf>
    <xf numFmtId="164" fontId="17" fillId="5" borderId="3" xfId="0" quotePrefix="1" applyNumberFormat="1" applyFont="1" applyFill="1" applyBorder="1" applyAlignment="1">
      <alignment horizontal="center" vertical="center"/>
    </xf>
    <xf numFmtId="164" fontId="17" fillId="5" borderId="4" xfId="0" quotePrefix="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CC6E-4BB7-4751-B07F-9941D65B1A85}">
  <sheetPr>
    <pageSetUpPr fitToPage="1"/>
  </sheetPr>
  <dimension ref="A1:I23"/>
  <sheetViews>
    <sheetView tabSelected="1" zoomScale="70" zoomScaleNormal="70" zoomScaleSheetLayoutView="70" workbookViewId="0">
      <selection activeCell="G30" sqref="G30"/>
    </sheetView>
  </sheetViews>
  <sheetFormatPr defaultColWidth="9.140625" defaultRowHeight="15" x14ac:dyDescent="0.25"/>
  <cols>
    <col min="1" max="1" width="14.85546875" style="1" bestFit="1" customWidth="1"/>
    <col min="2" max="2" width="21.7109375" style="1" customWidth="1"/>
    <col min="3" max="3" width="17.140625" style="1" bestFit="1" customWidth="1"/>
    <col min="4" max="4" width="18" style="1" bestFit="1" customWidth="1"/>
    <col min="5" max="5" width="19.5703125" style="1" bestFit="1" customWidth="1"/>
    <col min="6" max="6" width="16.85546875" style="1" customWidth="1"/>
    <col min="7" max="7" width="27.140625" style="1" bestFit="1" customWidth="1"/>
    <col min="8" max="8" width="14.28515625" style="1" bestFit="1" customWidth="1"/>
    <col min="9" max="9" width="16.42578125" style="1" customWidth="1"/>
    <col min="10" max="16384" width="9.140625" style="1"/>
  </cols>
  <sheetData>
    <row r="1" spans="1:9" ht="26.25" x14ac:dyDescent="0.25">
      <c r="A1" s="30" t="s">
        <v>25</v>
      </c>
      <c r="B1" s="31"/>
      <c r="C1" s="31"/>
      <c r="D1" s="31"/>
      <c r="E1" s="31"/>
      <c r="F1" s="31"/>
      <c r="G1" s="31"/>
      <c r="H1" s="31"/>
      <c r="I1" s="31"/>
    </row>
    <row r="2" spans="1:9" ht="16.149999999999999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 thickBot="1" x14ac:dyDescent="0.3">
      <c r="A3" s="32" t="s">
        <v>23</v>
      </c>
      <c r="B3" s="34" t="s">
        <v>0</v>
      </c>
      <c r="C3" s="35"/>
      <c r="D3" s="34" t="s">
        <v>1</v>
      </c>
      <c r="E3" s="36"/>
      <c r="F3" s="35"/>
      <c r="G3" s="34" t="s">
        <v>2</v>
      </c>
      <c r="H3" s="35"/>
      <c r="I3" s="37" t="s">
        <v>3</v>
      </c>
    </row>
    <row r="4" spans="1:9" ht="30" customHeight="1" thickBot="1" x14ac:dyDescent="0.3">
      <c r="A4" s="33"/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  <c r="I4" s="38"/>
    </row>
    <row r="5" spans="1:9" ht="22.15" customHeight="1" x14ac:dyDescent="0.25">
      <c r="A5" s="9" t="s">
        <v>11</v>
      </c>
      <c r="B5" s="7">
        <v>8.485611272838451</v>
      </c>
      <c r="C5" s="8">
        <v>9.6157521140037865</v>
      </c>
      <c r="D5" s="8">
        <v>19.297219757583811</v>
      </c>
      <c r="E5" s="8">
        <v>18.828451882845187</v>
      </c>
      <c r="F5" s="8">
        <v>9.4488581557999343</v>
      </c>
      <c r="G5" s="8">
        <v>13.878787878787879</v>
      </c>
      <c r="H5" s="8">
        <v>10</v>
      </c>
      <c r="I5" s="5">
        <f t="shared" ref="I5:I11" si="0">SUM(B5:H5)</f>
        <v>89.554681061859043</v>
      </c>
    </row>
    <row r="6" spans="1:9" ht="22.15" customHeight="1" x14ac:dyDescent="0.25">
      <c r="A6" s="6" t="s">
        <v>12</v>
      </c>
      <c r="B6" s="7">
        <v>8.3676772471002341</v>
      </c>
      <c r="C6" s="8">
        <v>9.0425799237799449</v>
      </c>
      <c r="D6" s="8">
        <v>18.207612426640448</v>
      </c>
      <c r="E6" s="8">
        <v>19.163179916317993</v>
      </c>
      <c r="F6" s="8">
        <v>9.473832800670893</v>
      </c>
      <c r="G6" s="8">
        <v>12.806201550387597</v>
      </c>
      <c r="H6" s="8">
        <v>10</v>
      </c>
      <c r="I6" s="5">
        <f t="shared" si="0"/>
        <v>87.061083864897114</v>
      </c>
    </row>
    <row r="7" spans="1:9" ht="22.15" customHeight="1" x14ac:dyDescent="0.25">
      <c r="A7" s="6" t="s">
        <v>13</v>
      </c>
      <c r="B7" s="7">
        <v>9.049534558987224</v>
      </c>
      <c r="C7" s="8">
        <v>9.9043155596295858</v>
      </c>
      <c r="D7" s="8">
        <v>18.942237350890551</v>
      </c>
      <c r="E7" s="8">
        <v>17.322175732217573</v>
      </c>
      <c r="F7" s="8">
        <v>9.2480083000288928</v>
      </c>
      <c r="G7" s="8">
        <v>16.529411764705884</v>
      </c>
      <c r="H7" s="8">
        <v>10</v>
      </c>
      <c r="I7" s="5">
        <f t="shared" si="0"/>
        <v>90.995683266459707</v>
      </c>
    </row>
    <row r="8" spans="1:9" ht="22.15" customHeight="1" x14ac:dyDescent="0.25">
      <c r="A8" s="6" t="s">
        <v>14</v>
      </c>
      <c r="B8" s="7">
        <v>9.2946357199844876</v>
      </c>
      <c r="C8" s="8">
        <v>9.6703188691231841</v>
      </c>
      <c r="D8" s="8">
        <v>18.905801373261689</v>
      </c>
      <c r="E8" s="8">
        <v>18.99581589958159</v>
      </c>
      <c r="F8" s="8">
        <v>9.4025758432649287</v>
      </c>
      <c r="G8" s="8">
        <v>15.212121212121211</v>
      </c>
      <c r="H8" s="8">
        <v>10</v>
      </c>
      <c r="I8" s="5">
        <f t="shared" si="0"/>
        <v>91.481268917337076</v>
      </c>
    </row>
    <row r="9" spans="1:9" ht="22.15" customHeight="1" x14ac:dyDescent="0.25">
      <c r="A9" s="6" t="s">
        <v>15</v>
      </c>
      <c r="B9" s="7">
        <v>8.9022479581150726</v>
      </c>
      <c r="C9" s="8">
        <v>9.3982202661956116</v>
      </c>
      <c r="D9" s="8">
        <v>19.340204309148408</v>
      </c>
      <c r="E9" s="8">
        <v>17.420000000000002</v>
      </c>
      <c r="F9" s="8">
        <v>9.3186191098539979</v>
      </c>
      <c r="G9" s="8">
        <v>14.636363636363637</v>
      </c>
      <c r="H9" s="8">
        <v>10</v>
      </c>
      <c r="I9" s="5">
        <f t="shared" si="0"/>
        <v>89.015655279676736</v>
      </c>
    </row>
    <row r="10" spans="1:9" ht="22.15" customHeight="1" thickBot="1" x14ac:dyDescent="0.3">
      <c r="A10" s="24" t="s">
        <v>16</v>
      </c>
      <c r="B10" s="25">
        <v>9.1899194406040632</v>
      </c>
      <c r="C10" s="26">
        <v>9.6399641958240281</v>
      </c>
      <c r="D10" s="26">
        <v>19.452052563872922</v>
      </c>
      <c r="E10" s="26">
        <v>18.59</v>
      </c>
      <c r="F10" s="26">
        <v>9.2120759775054086</v>
      </c>
      <c r="G10" s="26">
        <v>17.172413793103448</v>
      </c>
      <c r="H10" s="26">
        <v>8.9966555183946486</v>
      </c>
      <c r="I10" s="27">
        <f t="shared" si="0"/>
        <v>92.25308148930452</v>
      </c>
    </row>
    <row r="11" spans="1:9" ht="33.6" customHeight="1" thickBot="1" x14ac:dyDescent="0.3">
      <c r="A11" s="28" t="s">
        <v>24</v>
      </c>
      <c r="B11" s="29">
        <f>AVERAGE(B5:B10)</f>
        <v>8.8816043662715902</v>
      </c>
      <c r="C11" s="29">
        <f t="shared" ref="C11:H11" si="1">AVERAGE(C5:C10)</f>
        <v>9.545191821426025</v>
      </c>
      <c r="D11" s="29">
        <f t="shared" si="1"/>
        <v>19.024187963566305</v>
      </c>
      <c r="E11" s="29">
        <f t="shared" si="1"/>
        <v>18.386603905160392</v>
      </c>
      <c r="F11" s="29">
        <f t="shared" si="1"/>
        <v>9.3506616978540098</v>
      </c>
      <c r="G11" s="29">
        <f t="shared" si="1"/>
        <v>15.039216639244941</v>
      </c>
      <c r="H11" s="29">
        <f t="shared" si="1"/>
        <v>9.8327759197324411</v>
      </c>
      <c r="I11" s="29">
        <f t="shared" si="0"/>
        <v>90.060242313255713</v>
      </c>
    </row>
    <row r="13" spans="1:9" ht="24" customHeight="1" x14ac:dyDescent="0.25">
      <c r="A13" s="30" t="s">
        <v>26</v>
      </c>
      <c r="B13" s="31"/>
      <c r="C13" s="31"/>
      <c r="D13" s="31"/>
      <c r="E13" s="31"/>
      <c r="F13" s="31"/>
      <c r="G13" s="31"/>
      <c r="H13" s="31"/>
      <c r="I13" s="31"/>
    </row>
    <row r="14" spans="1:9" ht="19.899999999999999" customHeight="1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9.899999999999999" customHeight="1" thickBot="1" x14ac:dyDescent="0.3">
      <c r="A15" s="32" t="s">
        <v>23</v>
      </c>
      <c r="B15" s="34" t="s">
        <v>0</v>
      </c>
      <c r="C15" s="35"/>
      <c r="D15" s="34" t="s">
        <v>1</v>
      </c>
      <c r="E15" s="36"/>
      <c r="F15" s="35"/>
      <c r="G15" s="34" t="s">
        <v>2</v>
      </c>
      <c r="H15" s="35"/>
      <c r="I15" s="37" t="s">
        <v>3</v>
      </c>
    </row>
    <row r="16" spans="1:9" ht="33" customHeight="1" thickBot="1" x14ac:dyDescent="0.3">
      <c r="A16" s="33"/>
      <c r="B16" s="3" t="s">
        <v>4</v>
      </c>
      <c r="C16" s="3" t="s">
        <v>5</v>
      </c>
      <c r="D16" s="3" t="s">
        <v>6</v>
      </c>
      <c r="E16" s="3" t="s">
        <v>7</v>
      </c>
      <c r="F16" s="4" t="s">
        <v>8</v>
      </c>
      <c r="G16" s="3" t="s">
        <v>9</v>
      </c>
      <c r="H16" s="3" t="s">
        <v>10</v>
      </c>
      <c r="I16" s="38"/>
    </row>
    <row r="17" spans="1:9" ht="22.15" customHeight="1" x14ac:dyDescent="0.25">
      <c r="A17" s="9" t="s">
        <v>11</v>
      </c>
      <c r="B17" s="7">
        <v>8.4255182021887105</v>
      </c>
      <c r="C17" s="8">
        <v>8.446326331675202</v>
      </c>
      <c r="D17" s="8">
        <v>18.91481844363291</v>
      </c>
      <c r="E17" s="8">
        <v>18.352017937219731</v>
      </c>
      <c r="F17" s="8">
        <v>9.7350958661759108</v>
      </c>
      <c r="G17" s="8">
        <v>11.538461538461538</v>
      </c>
      <c r="H17" s="8">
        <v>10</v>
      </c>
      <c r="I17" s="5">
        <f>SUM(B17:H17)</f>
        <v>85.412238319354003</v>
      </c>
    </row>
    <row r="18" spans="1:9" ht="22.15" customHeight="1" x14ac:dyDescent="0.25">
      <c r="A18" s="6" t="s">
        <v>12</v>
      </c>
      <c r="B18" s="7">
        <v>8.1042211911729112</v>
      </c>
      <c r="C18" s="8">
        <v>7.8037581346795601</v>
      </c>
      <c r="D18" s="8">
        <v>17.562502086184452</v>
      </c>
      <c r="E18" s="8">
        <v>19.293721973094172</v>
      </c>
      <c r="F18" s="8">
        <v>9.6306459247605147</v>
      </c>
      <c r="G18" s="8">
        <v>13.260606060606062</v>
      </c>
      <c r="H18" s="8">
        <v>10</v>
      </c>
      <c r="I18" s="5">
        <f>SUM(B18:H18)</f>
        <v>85.655455370497677</v>
      </c>
    </row>
    <row r="19" spans="1:9" ht="22.15" customHeight="1" x14ac:dyDescent="0.25">
      <c r="A19" s="6" t="s">
        <v>13</v>
      </c>
      <c r="B19" s="7">
        <v>8.4403224026891159</v>
      </c>
      <c r="C19" s="8">
        <v>9.948010746756303</v>
      </c>
      <c r="D19" s="8">
        <v>18.964512920331185</v>
      </c>
      <c r="E19" s="8">
        <v>17.847533632286996</v>
      </c>
      <c r="F19" s="8">
        <v>9.4903053511104591</v>
      </c>
      <c r="G19" s="8">
        <v>14.988505747126437</v>
      </c>
      <c r="H19" s="8">
        <v>10</v>
      </c>
      <c r="I19" s="5">
        <f t="shared" ref="I19:I23" si="2">SUM(B19:H19)</f>
        <v>89.679190800300503</v>
      </c>
    </row>
    <row r="20" spans="1:9" ht="22.15" customHeight="1" x14ac:dyDescent="0.25">
      <c r="A20" s="6" t="s">
        <v>14</v>
      </c>
      <c r="B20" s="7">
        <v>9.0414431365314218</v>
      </c>
      <c r="C20" s="8">
        <v>9.4165306048452138</v>
      </c>
      <c r="D20" s="8">
        <v>19.190467860760471</v>
      </c>
      <c r="E20" s="8">
        <v>19.360986547085201</v>
      </c>
      <c r="F20" s="8">
        <v>9.6386238185420083</v>
      </c>
      <c r="G20" s="8">
        <v>11.739644970414201</v>
      </c>
      <c r="H20" s="8">
        <v>10</v>
      </c>
      <c r="I20" s="5">
        <f t="shared" si="2"/>
        <v>88.387696938178507</v>
      </c>
    </row>
    <row r="21" spans="1:9" ht="22.15" customHeight="1" x14ac:dyDescent="0.25">
      <c r="A21" s="6" t="s">
        <v>15</v>
      </c>
      <c r="B21" s="7">
        <v>8.48458170125188</v>
      </c>
      <c r="C21" s="8">
        <v>8.9055312286819124</v>
      </c>
      <c r="D21" s="8">
        <v>19.004206495356016</v>
      </c>
      <c r="E21" s="8">
        <v>18.62</v>
      </c>
      <c r="F21" s="8">
        <v>9.546553259525826</v>
      </c>
      <c r="G21" s="8">
        <v>12.28235294117647</v>
      </c>
      <c r="H21" s="8">
        <v>10</v>
      </c>
      <c r="I21" s="5">
        <f t="shared" si="2"/>
        <v>86.843225625992105</v>
      </c>
    </row>
    <row r="22" spans="1:9" ht="22.15" customHeight="1" thickBot="1" x14ac:dyDescent="0.3">
      <c r="A22" s="24" t="s">
        <v>16</v>
      </c>
      <c r="B22" s="25">
        <v>8.1700463596669124</v>
      </c>
      <c r="C22" s="26">
        <v>8.6117593073335197</v>
      </c>
      <c r="D22" s="26">
        <v>18.509256085694137</v>
      </c>
      <c r="E22" s="26">
        <v>19.5</v>
      </c>
      <c r="F22" s="26">
        <v>9.1924014746864451</v>
      </c>
      <c r="G22" s="26">
        <v>15.503267973856209</v>
      </c>
      <c r="H22" s="26">
        <v>10</v>
      </c>
      <c r="I22" s="27">
        <f t="shared" si="2"/>
        <v>89.486731201237234</v>
      </c>
    </row>
    <row r="23" spans="1:9" ht="33.6" customHeight="1" thickBot="1" x14ac:dyDescent="0.3">
      <c r="A23" s="28" t="s">
        <v>24</v>
      </c>
      <c r="B23" s="29">
        <f>AVERAGE(B17:B22)</f>
        <v>8.4443554989168259</v>
      </c>
      <c r="C23" s="29">
        <f t="shared" ref="C23:H23" si="3">AVERAGE(C17:C22)</f>
        <v>8.8553193923286191</v>
      </c>
      <c r="D23" s="29">
        <f t="shared" si="3"/>
        <v>18.690960648659861</v>
      </c>
      <c r="E23" s="29">
        <f t="shared" si="3"/>
        <v>18.829043348281019</v>
      </c>
      <c r="F23" s="29">
        <f t="shared" si="3"/>
        <v>9.5389376158001937</v>
      </c>
      <c r="G23" s="29">
        <f t="shared" si="3"/>
        <v>13.21880653860682</v>
      </c>
      <c r="H23" s="29">
        <f t="shared" si="3"/>
        <v>10</v>
      </c>
      <c r="I23" s="29">
        <f t="shared" si="2"/>
        <v>87.577423042593352</v>
      </c>
    </row>
  </sheetData>
  <mergeCells count="12">
    <mergeCell ref="A13:I13"/>
    <mergeCell ref="A15:A16"/>
    <mergeCell ref="B15:C15"/>
    <mergeCell ref="D15:F15"/>
    <mergeCell ref="G15:H15"/>
    <mergeCell ref="I15:I16"/>
    <mergeCell ref="A1:I1"/>
    <mergeCell ref="A3:A4"/>
    <mergeCell ref="B3:C3"/>
    <mergeCell ref="D3:F3"/>
    <mergeCell ref="G3:H3"/>
    <mergeCell ref="I3:I4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6" orientation="landscape" r:id="rId1"/>
  <headerFooter>
    <oddHeader>&amp;C&amp;"-,Negrito"&amp;28
MEDIÇÃO DE DESEMPENHO DAS CONCESSIONÁRIAS - MDC
PONTUAÇÃO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390F-5F9D-445F-AF1B-66AF7A1AE300}">
  <dimension ref="A1:I23"/>
  <sheetViews>
    <sheetView zoomScale="70" zoomScaleNormal="70" zoomScaleSheetLayoutView="70" workbookViewId="0">
      <selection activeCell="G8" sqref="G8"/>
    </sheetView>
  </sheetViews>
  <sheetFormatPr defaultColWidth="9.140625" defaultRowHeight="15" x14ac:dyDescent="0.25"/>
  <cols>
    <col min="1" max="1" width="12.5703125" style="1" bestFit="1" customWidth="1"/>
    <col min="2" max="2" width="24.28515625" style="1" customWidth="1"/>
    <col min="3" max="3" width="18.42578125" style="1" customWidth="1"/>
    <col min="4" max="4" width="18" style="1" bestFit="1" customWidth="1"/>
    <col min="5" max="5" width="19.5703125" style="1" bestFit="1" customWidth="1"/>
    <col min="6" max="6" width="16.85546875" style="1" bestFit="1" customWidth="1"/>
    <col min="7" max="7" width="27.140625" style="1" bestFit="1" customWidth="1"/>
    <col min="8" max="8" width="14.28515625" style="1" bestFit="1" customWidth="1"/>
    <col min="9" max="9" width="16.42578125" style="1" customWidth="1"/>
    <col min="10" max="16384" width="9.140625" style="1"/>
  </cols>
  <sheetData>
    <row r="1" spans="1:9" ht="25.5" x14ac:dyDescent="0.25">
      <c r="A1" s="39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6.149999999999999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ht="30" customHeight="1" thickBot="1" x14ac:dyDescent="0.3">
      <c r="A3" s="41" t="s">
        <v>23</v>
      </c>
      <c r="B3" s="43" t="s">
        <v>0</v>
      </c>
      <c r="C3" s="44"/>
      <c r="D3" s="43" t="s">
        <v>1</v>
      </c>
      <c r="E3" s="45"/>
      <c r="F3" s="44"/>
      <c r="G3" s="43" t="s">
        <v>2</v>
      </c>
      <c r="H3" s="44"/>
      <c r="I3" s="46" t="s">
        <v>3</v>
      </c>
    </row>
    <row r="4" spans="1:9" ht="30" customHeight="1" thickBot="1" x14ac:dyDescent="0.3">
      <c r="A4" s="42"/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47"/>
    </row>
    <row r="5" spans="1:9" ht="22.15" customHeight="1" x14ac:dyDescent="0.25">
      <c r="A5" s="13" t="s">
        <v>17</v>
      </c>
      <c r="B5" s="14"/>
      <c r="C5" s="15"/>
      <c r="D5" s="15"/>
      <c r="E5" s="15"/>
      <c r="F5" s="15"/>
      <c r="G5" s="15"/>
      <c r="H5" s="15"/>
      <c r="I5" s="16">
        <f t="shared" ref="I5:I11" si="0">SUM(B5:H5)</f>
        <v>0</v>
      </c>
    </row>
    <row r="6" spans="1:9" ht="22.15" customHeight="1" x14ac:dyDescent="0.25">
      <c r="A6" s="13" t="s">
        <v>18</v>
      </c>
      <c r="B6" s="14"/>
      <c r="C6" s="15"/>
      <c r="D6" s="15"/>
      <c r="E6" s="15"/>
      <c r="F6" s="15"/>
      <c r="G6" s="15"/>
      <c r="H6" s="15"/>
      <c r="I6" s="16">
        <f t="shared" si="0"/>
        <v>0</v>
      </c>
    </row>
    <row r="7" spans="1:9" ht="22.15" customHeight="1" x14ac:dyDescent="0.25">
      <c r="A7" s="13" t="s">
        <v>19</v>
      </c>
      <c r="B7" s="14"/>
      <c r="C7" s="15"/>
      <c r="D7" s="15"/>
      <c r="E7" s="15"/>
      <c r="F7" s="15"/>
      <c r="G7" s="15"/>
      <c r="H7" s="15"/>
      <c r="I7" s="16">
        <f t="shared" si="0"/>
        <v>0</v>
      </c>
    </row>
    <row r="8" spans="1:9" ht="22.15" customHeight="1" x14ac:dyDescent="0.25">
      <c r="A8" s="13" t="s">
        <v>20</v>
      </c>
      <c r="B8" s="14"/>
      <c r="C8" s="15"/>
      <c r="D8" s="15"/>
      <c r="E8" s="15"/>
      <c r="F8" s="15"/>
      <c r="G8" s="15"/>
      <c r="H8" s="15"/>
      <c r="I8" s="16">
        <f t="shared" si="0"/>
        <v>0</v>
      </c>
    </row>
    <row r="9" spans="1:9" ht="22.15" customHeight="1" x14ac:dyDescent="0.25">
      <c r="A9" s="13" t="s">
        <v>21</v>
      </c>
      <c r="B9" s="14"/>
      <c r="C9" s="15"/>
      <c r="D9" s="15"/>
      <c r="E9" s="15"/>
      <c r="F9" s="15"/>
      <c r="G9" s="15"/>
      <c r="H9" s="15"/>
      <c r="I9" s="16">
        <f t="shared" si="0"/>
        <v>0</v>
      </c>
    </row>
    <row r="10" spans="1:9" ht="22.15" customHeight="1" thickBot="1" x14ac:dyDescent="0.3">
      <c r="A10" s="17" t="s">
        <v>22</v>
      </c>
      <c r="B10" s="18"/>
      <c r="C10" s="19"/>
      <c r="D10" s="19"/>
      <c r="E10" s="19"/>
      <c r="F10" s="19"/>
      <c r="G10" s="19"/>
      <c r="H10" s="19"/>
      <c r="I10" s="20">
        <f t="shared" si="0"/>
        <v>0</v>
      </c>
    </row>
    <row r="11" spans="1:9" ht="32.25" thickBot="1" x14ac:dyDescent="0.3">
      <c r="A11" s="22" t="s">
        <v>24</v>
      </c>
      <c r="B11" s="23" t="e">
        <f>AVERAGE(B5:B10)</f>
        <v>#DIV/0!</v>
      </c>
      <c r="C11" s="23" t="e">
        <f t="shared" ref="C11:H11" si="1">AVERAGE(C5:C10)</f>
        <v>#DIV/0!</v>
      </c>
      <c r="D11" s="23" t="e">
        <f t="shared" si="1"/>
        <v>#DIV/0!</v>
      </c>
      <c r="E11" s="23" t="e">
        <f t="shared" si="1"/>
        <v>#DIV/0!</v>
      </c>
      <c r="F11" s="23" t="e">
        <f t="shared" si="1"/>
        <v>#DIV/0!</v>
      </c>
      <c r="G11" s="23" t="e">
        <f t="shared" si="1"/>
        <v>#DIV/0!</v>
      </c>
      <c r="H11" s="23" t="e">
        <f t="shared" si="1"/>
        <v>#DIV/0!</v>
      </c>
      <c r="I11" s="23" t="e">
        <f t="shared" si="0"/>
        <v>#DIV/0!</v>
      </c>
    </row>
    <row r="12" spans="1:9" ht="16.5" x14ac:dyDescent="0.3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24" customHeight="1" x14ac:dyDescent="0.25">
      <c r="A13" s="39" t="s">
        <v>28</v>
      </c>
      <c r="B13" s="40"/>
      <c r="C13" s="40"/>
      <c r="D13" s="40"/>
      <c r="E13" s="40"/>
      <c r="F13" s="40"/>
      <c r="G13" s="40"/>
      <c r="H13" s="40"/>
      <c r="I13" s="40"/>
    </row>
    <row r="14" spans="1:9" ht="19.899999999999999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9.899999999999999" customHeight="1" thickBot="1" x14ac:dyDescent="0.3">
      <c r="A15" s="41" t="s">
        <v>23</v>
      </c>
      <c r="B15" s="43" t="s">
        <v>0</v>
      </c>
      <c r="C15" s="44"/>
      <c r="D15" s="43" t="s">
        <v>1</v>
      </c>
      <c r="E15" s="45"/>
      <c r="F15" s="44"/>
      <c r="G15" s="43" t="s">
        <v>2</v>
      </c>
      <c r="H15" s="44"/>
      <c r="I15" s="46" t="s">
        <v>3</v>
      </c>
    </row>
    <row r="16" spans="1:9" ht="33" customHeight="1" thickBot="1" x14ac:dyDescent="0.3">
      <c r="A16" s="42"/>
      <c r="B16" s="11" t="s">
        <v>4</v>
      </c>
      <c r="C16" s="11" t="s">
        <v>5</v>
      </c>
      <c r="D16" s="11" t="s">
        <v>6</v>
      </c>
      <c r="E16" s="11" t="s">
        <v>7</v>
      </c>
      <c r="F16" s="12" t="s">
        <v>8</v>
      </c>
      <c r="G16" s="11" t="s">
        <v>9</v>
      </c>
      <c r="H16" s="11" t="s">
        <v>10</v>
      </c>
      <c r="I16" s="47"/>
    </row>
    <row r="17" spans="1:9" ht="22.15" customHeight="1" x14ac:dyDescent="0.25">
      <c r="A17" s="13" t="s">
        <v>17</v>
      </c>
      <c r="B17" s="14"/>
      <c r="C17" s="15"/>
      <c r="D17" s="15"/>
      <c r="E17" s="15"/>
      <c r="F17" s="15"/>
      <c r="G17" s="15"/>
      <c r="H17" s="15"/>
      <c r="I17" s="16">
        <f t="shared" ref="I17:I23" si="2">SUM(B17:H17)</f>
        <v>0</v>
      </c>
    </row>
    <row r="18" spans="1:9" ht="22.15" customHeight="1" x14ac:dyDescent="0.25">
      <c r="A18" s="13" t="s">
        <v>18</v>
      </c>
      <c r="B18" s="14"/>
      <c r="C18" s="15"/>
      <c r="D18" s="15"/>
      <c r="E18" s="15"/>
      <c r="F18" s="15"/>
      <c r="G18" s="15"/>
      <c r="H18" s="15"/>
      <c r="I18" s="16">
        <f t="shared" si="2"/>
        <v>0</v>
      </c>
    </row>
    <row r="19" spans="1:9" ht="22.15" customHeight="1" x14ac:dyDescent="0.25">
      <c r="A19" s="13" t="s">
        <v>19</v>
      </c>
      <c r="B19" s="14"/>
      <c r="C19" s="15"/>
      <c r="D19" s="15"/>
      <c r="E19" s="15"/>
      <c r="F19" s="15"/>
      <c r="G19" s="15"/>
      <c r="H19" s="15"/>
      <c r="I19" s="16">
        <f t="shared" si="2"/>
        <v>0</v>
      </c>
    </row>
    <row r="20" spans="1:9" ht="22.15" customHeight="1" x14ac:dyDescent="0.25">
      <c r="A20" s="13" t="s">
        <v>20</v>
      </c>
      <c r="B20" s="14"/>
      <c r="C20" s="15"/>
      <c r="D20" s="15"/>
      <c r="E20" s="15"/>
      <c r="F20" s="15"/>
      <c r="G20" s="15"/>
      <c r="H20" s="15"/>
      <c r="I20" s="16">
        <f t="shared" si="2"/>
        <v>0</v>
      </c>
    </row>
    <row r="21" spans="1:9" ht="22.15" customHeight="1" x14ac:dyDescent="0.25">
      <c r="A21" s="13" t="s">
        <v>21</v>
      </c>
      <c r="B21" s="14"/>
      <c r="C21" s="15"/>
      <c r="D21" s="15"/>
      <c r="E21" s="15"/>
      <c r="F21" s="15"/>
      <c r="G21" s="15"/>
      <c r="H21" s="15"/>
      <c r="I21" s="16">
        <f t="shared" si="2"/>
        <v>0</v>
      </c>
    </row>
    <row r="22" spans="1:9" ht="22.15" customHeight="1" thickBot="1" x14ac:dyDescent="0.3">
      <c r="A22" s="17" t="s">
        <v>22</v>
      </c>
      <c r="B22" s="18"/>
      <c r="C22" s="19"/>
      <c r="D22" s="19"/>
      <c r="E22" s="19"/>
      <c r="F22" s="19"/>
      <c r="G22" s="19"/>
      <c r="H22" s="19"/>
      <c r="I22" s="20">
        <f t="shared" si="2"/>
        <v>0</v>
      </c>
    </row>
    <row r="23" spans="1:9" ht="32.25" thickBot="1" x14ac:dyDescent="0.3">
      <c r="A23" s="22" t="s">
        <v>24</v>
      </c>
      <c r="B23" s="23" t="e">
        <f>AVERAGE(B17:B22)</f>
        <v>#DIV/0!</v>
      </c>
      <c r="C23" s="23" t="e">
        <f t="shared" ref="C23:H23" si="3">AVERAGE(C17:C22)</f>
        <v>#DIV/0!</v>
      </c>
      <c r="D23" s="23" t="e">
        <f t="shared" si="3"/>
        <v>#DIV/0!</v>
      </c>
      <c r="E23" s="23" t="e">
        <f t="shared" si="3"/>
        <v>#DIV/0!</v>
      </c>
      <c r="F23" s="23" t="e">
        <f t="shared" si="3"/>
        <v>#DIV/0!</v>
      </c>
      <c r="G23" s="23" t="e">
        <f t="shared" si="3"/>
        <v>#DIV/0!</v>
      </c>
      <c r="H23" s="23" t="e">
        <f t="shared" si="3"/>
        <v>#DIV/0!</v>
      </c>
      <c r="I23" s="23" t="e">
        <f t="shared" si="2"/>
        <v>#DIV/0!</v>
      </c>
    </row>
  </sheetData>
  <mergeCells count="12">
    <mergeCell ref="A13:I13"/>
    <mergeCell ref="A15:A16"/>
    <mergeCell ref="B15:C15"/>
    <mergeCell ref="D15:F15"/>
    <mergeCell ref="G15:H15"/>
    <mergeCell ref="I15:I16"/>
    <mergeCell ref="A1:I1"/>
    <mergeCell ref="A3:A4"/>
    <mergeCell ref="B3:C3"/>
    <mergeCell ref="D3:F3"/>
    <mergeCell ref="G3:H3"/>
    <mergeCell ref="I3:I4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0" orientation="landscape" r:id="rId1"/>
  <headerFooter>
    <oddHeader>&amp;C&amp;"-,Negrito"&amp;28
MEDIÇÃO DE DESEMPENHO DAS CONCESSIONÁRIAS - MDC
PONTUAÇÃO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 2023</vt:lpstr>
      <vt:lpstr>2º SEMESTRE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Cravo Junior</dc:creator>
  <cp:lastModifiedBy>Marcelo Rios Cravo</cp:lastModifiedBy>
  <cp:lastPrinted>2023-01-26T17:47:56Z</cp:lastPrinted>
  <dcterms:created xsi:type="dcterms:W3CDTF">2019-04-04T16:56:24Z</dcterms:created>
  <dcterms:modified xsi:type="dcterms:W3CDTF">2023-08-29T17:54:36Z</dcterms:modified>
</cp:coreProperties>
</file>