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V:\SAD\MDC - Transcol Novo\MDC SITE\"/>
    </mc:Choice>
  </mc:AlternateContent>
  <xr:revisionPtr revIDLastSave="0" documentId="13_ncr:1_{928FD356-9B2D-40C2-8894-0DD78BAA2B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º SEMESTRE 2021" sheetId="7" r:id="rId1"/>
    <sheet name="2º SEMESTRE 2021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8" l="1"/>
  <c r="G23" i="8"/>
  <c r="F23" i="8"/>
  <c r="E23" i="8"/>
  <c r="D23" i="8"/>
  <c r="C23" i="8"/>
  <c r="B23" i="8"/>
  <c r="I22" i="8"/>
  <c r="I21" i="8"/>
  <c r="I20" i="8"/>
  <c r="I19" i="8"/>
  <c r="I18" i="8"/>
  <c r="I17" i="8"/>
  <c r="H11" i="8"/>
  <c r="G11" i="8"/>
  <c r="F11" i="8"/>
  <c r="E11" i="8"/>
  <c r="I11" i="8" s="1"/>
  <c r="D11" i="8"/>
  <c r="C11" i="8"/>
  <c r="B11" i="8"/>
  <c r="I10" i="8"/>
  <c r="I9" i="8"/>
  <c r="I8" i="8"/>
  <c r="I7" i="8"/>
  <c r="I6" i="8"/>
  <c r="I5" i="8"/>
  <c r="H23" i="7"/>
  <c r="G23" i="7"/>
  <c r="F23" i="7"/>
  <c r="E23" i="7"/>
  <c r="D23" i="7"/>
  <c r="C23" i="7"/>
  <c r="B23" i="7"/>
  <c r="I22" i="7"/>
  <c r="I21" i="7"/>
  <c r="I20" i="7"/>
  <c r="I19" i="7"/>
  <c r="I18" i="7"/>
  <c r="I17" i="7"/>
  <c r="H11" i="7"/>
  <c r="G11" i="7"/>
  <c r="F11" i="7"/>
  <c r="E11" i="7"/>
  <c r="D11" i="7"/>
  <c r="C11" i="7"/>
  <c r="B11" i="7"/>
  <c r="I10" i="7"/>
  <c r="I9" i="7"/>
  <c r="I8" i="7"/>
  <c r="I7" i="7"/>
  <c r="I6" i="7"/>
  <c r="I5" i="7"/>
  <c r="I23" i="8" l="1"/>
  <c r="I11" i="7"/>
  <c r="I23" i="7"/>
</calcChain>
</file>

<file path=xl/sharedStrings.xml><?xml version="1.0" encoding="utf-8"?>
<sst xmlns="http://schemas.openxmlformats.org/spreadsheetml/2006/main" count="80" uniqueCount="29">
  <si>
    <t>RELACIONAMENTO COM OS USUÁRIOS</t>
  </si>
  <si>
    <t>CONFORMIDADE OPERACIONAL</t>
  </si>
  <si>
    <t>FROTA E IMPACTO AMBIENTAL</t>
  </si>
  <si>
    <t>PONTUAÇÃO TOTAL</t>
  </si>
  <si>
    <t>Reclamações Comportamentais</t>
  </si>
  <si>
    <t>Reclamações Operacionais</t>
  </si>
  <si>
    <t>Cumprimento de Viagens</t>
  </si>
  <si>
    <t>Notificações de Irregularidades</t>
  </si>
  <si>
    <t>Acidentes de Trânsito</t>
  </si>
  <si>
    <t>Manutenção e Conservação da Frota</t>
  </si>
  <si>
    <t>Emissão de Poluentes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</si>
  <si>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</si>
  <si>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</si>
  <si>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</si>
  <si>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</si>
  <si>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</si>
  <si>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</si>
  <si>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</si>
  <si>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</si>
  <si>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</si>
  <si>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</si>
  <si>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</si>
  <si>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</si>
  <si>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</si>
  <si>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MÉDIA DO SEMESTRE</t>
  </si>
  <si>
    <t>CONSÓRCIO ATLÂNTICO SUL - PONTUAÇÃO 1º SEMESTRE 2021</t>
  </si>
  <si>
    <t>CONSÓRCIO SUDOESTE - PONTUAÇÃO 1º SEMESTRE 2021</t>
  </si>
  <si>
    <t>CONSÓRCIO ATLÂNTICO SUL - PONTUAÇÃO 2º SEMESTRE 2021</t>
  </si>
  <si>
    <t>CONSÓRCIO SUDOESTE - PONTUAÇÃO 2º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</si>
</sst>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0" x14ac:knownFonts="1"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quotePrefix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11" xfId="0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/>
    </xf>
    <xf numFmtId="17" fontId="1" fillId="3" borderId="0" xfId="0" quotePrefix="1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4" fillId="5" borderId="2" xfId="0" quotePrefix="1" applyNumberFormat="1" applyFont="1" applyFill="1" applyBorder="1" applyAlignment="1">
      <alignment horizontal="center" vertical="center"/>
    </xf>
    <xf numFmtId="164" fontId="4" fillId="5" borderId="3" xfId="0" quotePrefix="1" applyNumberFormat="1" applyFont="1" applyFill="1" applyBorder="1" applyAlignment="1">
      <alignment horizontal="center" vertical="center"/>
    </xf>
    <xf numFmtId="164" fontId="4" fillId="5" borderId="4" xfId="0" quotePrefix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6EF2-DEF7-48E8-BA71-2EEF03432234}">
  <sheetPr>
    <pageSetUpPr fitToPage="1"/>
  </sheetPr>
  <dimension ref="A1:I23"/>
  <sheetViews>
    <sheetView zoomScale="70" zoomScaleNormal="70" zoomScaleSheetLayoutView="70" workbookViewId="0">
      <selection activeCell="A11" sqref="A11:I11"/>
    </sheetView>
  </sheetViews>
  <sheetFormatPr defaultColWidth="9.140625" defaultRowHeight="16.5" x14ac:dyDescent="0.3"/>
  <cols>
    <col min="1" max="1" width="16.5703125" style="12" bestFit="1" customWidth="1"/>
    <col min="2" max="2" width="21.7109375" style="12" bestFit="1" customWidth="1"/>
    <col min="3" max="3" width="17.140625" style="12" bestFit="1" customWidth="1"/>
    <col min="4" max="4" width="18.42578125" style="12" bestFit="1" customWidth="1"/>
    <col min="5" max="5" width="19.5703125" style="12" bestFit="1" customWidth="1"/>
    <col min="6" max="6" width="16.85546875" style="12" bestFit="1" customWidth="1"/>
    <col min="7" max="7" width="27.140625" style="12" bestFit="1" customWidth="1"/>
    <col min="8" max="8" width="17.28515625" style="12" customWidth="1"/>
    <col min="9" max="9" width="16.42578125" style="12" customWidth="1"/>
    <col min="10" max="16384" width="9.140625" style="12"/>
  </cols>
  <sheetData>
    <row r="1" spans="1:9" ht="25.5" x14ac:dyDescent="0.3">
      <c r="A1" s="22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16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thickBot="1" x14ac:dyDescent="0.35">
      <c r="A3" s="24" t="s">
        <v>23</v>
      </c>
      <c r="B3" s="26" t="s">
        <v>0</v>
      </c>
      <c r="C3" s="27"/>
      <c r="D3" s="26" t="s">
        <v>1</v>
      </c>
      <c r="E3" s="28"/>
      <c r="F3" s="27"/>
      <c r="G3" s="26" t="s">
        <v>2</v>
      </c>
      <c r="H3" s="27"/>
      <c r="I3" s="29" t="s">
        <v>3</v>
      </c>
    </row>
    <row r="4" spans="1:9" ht="30" customHeight="1" thickBot="1" x14ac:dyDescent="0.35">
      <c r="A4" s="25"/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30"/>
    </row>
    <row r="5" spans="1:9" ht="22.15" customHeight="1" x14ac:dyDescent="0.3">
      <c r="A5" s="13" t="s">
        <v>11</v>
      </c>
      <c r="B5" s="5">
        <v>8.8561767427064542</v>
      </c>
      <c r="C5" s="6">
        <v>9.3849252295685659</v>
      </c>
      <c r="D5" s="6">
        <v>17.806264370922609</v>
      </c>
      <c r="E5" s="6">
        <v>18.488549618320612</v>
      </c>
      <c r="F5" s="6">
        <v>8.6394492770558244</v>
      </c>
      <c r="G5" s="6">
        <v>19.469026548672566</v>
      </c>
      <c r="H5" s="6">
        <v>10</v>
      </c>
      <c r="I5" s="7">
        <f t="shared" ref="I5:I11" si="0">SUM(B5:H5)</f>
        <v>92.644391787246633</v>
      </c>
    </row>
    <row r="6" spans="1:9" ht="22.15" customHeight="1" x14ac:dyDescent="0.3">
      <c r="A6" s="4" t="s">
        <v>12</v>
      </c>
      <c r="B6" s="5">
        <v>8.8104787004752634</v>
      </c>
      <c r="C6" s="6">
        <v>8.9632612527077988</v>
      </c>
      <c r="D6" s="6">
        <v>16.386573858192946</v>
      </c>
      <c r="E6" s="6">
        <v>18.854961832061068</v>
      </c>
      <c r="F6" s="6">
        <v>7.5763122392469437</v>
      </c>
      <c r="G6" s="6">
        <v>19.760683760683762</v>
      </c>
      <c r="H6" s="6">
        <v>10</v>
      </c>
      <c r="I6" s="7">
        <f t="shared" si="0"/>
        <v>90.352271643367786</v>
      </c>
    </row>
    <row r="7" spans="1:9" ht="22.15" customHeight="1" x14ac:dyDescent="0.3">
      <c r="A7" s="4" t="s">
        <v>13</v>
      </c>
      <c r="B7" s="5">
        <v>8.4733645565511573</v>
      </c>
      <c r="C7" s="6">
        <v>8.9783285878457733</v>
      </c>
      <c r="D7" s="6">
        <v>13.2950149318253</v>
      </c>
      <c r="E7" s="6">
        <v>19.546827794561935</v>
      </c>
      <c r="F7" s="6">
        <v>8.990422997843142</v>
      </c>
      <c r="G7" s="6">
        <v>17.878260869565217</v>
      </c>
      <c r="H7" s="6">
        <v>9.326599326599327</v>
      </c>
      <c r="I7" s="7">
        <f t="shared" si="0"/>
        <v>86.488819064791855</v>
      </c>
    </row>
    <row r="8" spans="1:9" ht="22.15" customHeight="1" x14ac:dyDescent="0.3">
      <c r="A8" s="4" t="s">
        <v>14</v>
      </c>
      <c r="B8" s="5">
        <v>9.3156642563889829</v>
      </c>
      <c r="C8" s="6">
        <v>8.5605351599906179</v>
      </c>
      <c r="D8" s="6">
        <v>11.758261176886375</v>
      </c>
      <c r="E8" s="6">
        <v>18.640483383685801</v>
      </c>
      <c r="F8" s="6">
        <v>8.8461352083844993</v>
      </c>
      <c r="G8" s="6">
        <v>20</v>
      </c>
      <c r="H8" s="6">
        <v>10</v>
      </c>
      <c r="I8" s="7">
        <f t="shared" si="0"/>
        <v>87.121079185336271</v>
      </c>
    </row>
    <row r="9" spans="1:9" ht="22.15" customHeight="1" x14ac:dyDescent="0.3">
      <c r="A9" s="4" t="s">
        <v>15</v>
      </c>
      <c r="B9" s="5">
        <v>8.7554400371009873</v>
      </c>
      <c r="C9" s="6">
        <v>8.7772744224150046</v>
      </c>
      <c r="D9" s="6">
        <v>11.929369471563872</v>
      </c>
      <c r="E9" s="6">
        <v>19.151785714285715</v>
      </c>
      <c r="F9" s="6">
        <v>9.060940250720952</v>
      </c>
      <c r="G9" s="6">
        <v>19.92982456140351</v>
      </c>
      <c r="H9" s="6">
        <v>10</v>
      </c>
      <c r="I9" s="7">
        <f t="shared" si="0"/>
        <v>87.60463445749005</v>
      </c>
    </row>
    <row r="10" spans="1:9" ht="22.15" customHeight="1" thickBot="1" x14ac:dyDescent="0.35">
      <c r="A10" s="18" t="s">
        <v>16</v>
      </c>
      <c r="B10" s="14">
        <v>8.8432708476530344</v>
      </c>
      <c r="C10" s="15">
        <v>8.9866670235638146</v>
      </c>
      <c r="D10" s="15">
        <v>17.722678265131094</v>
      </c>
      <c r="E10" s="15">
        <v>18.839285714285715</v>
      </c>
      <c r="F10" s="15">
        <v>8.9861868605922304</v>
      </c>
      <c r="G10" s="15">
        <v>17.12280701754386</v>
      </c>
      <c r="H10" s="15">
        <v>10</v>
      </c>
      <c r="I10" s="19">
        <f t="shared" si="0"/>
        <v>90.500895728769748</v>
      </c>
    </row>
    <row r="11" spans="1:9" ht="33.6" customHeight="1" thickBot="1" x14ac:dyDescent="0.35">
      <c r="A11" s="20" t="s">
        <v>24</v>
      </c>
      <c r="B11" s="21">
        <f>AVERAGE(B5:B10)</f>
        <v>8.8423991901459811</v>
      </c>
      <c r="C11" s="21">
        <f t="shared" ref="C11:H11" si="1">AVERAGE(C5:C10)</f>
        <v>8.9418319460152631</v>
      </c>
      <c r="D11" s="21">
        <f t="shared" si="1"/>
        <v>14.816360345753699</v>
      </c>
      <c r="E11" s="21">
        <f t="shared" si="1"/>
        <v>18.920315676200143</v>
      </c>
      <c r="F11" s="21">
        <f t="shared" si="1"/>
        <v>8.6832411389739335</v>
      </c>
      <c r="G11" s="21">
        <f t="shared" si="1"/>
        <v>19.026767126311487</v>
      </c>
      <c r="H11" s="21">
        <f t="shared" si="1"/>
        <v>9.8877665544332221</v>
      </c>
      <c r="I11" s="21">
        <f t="shared" si="0"/>
        <v>89.118681977833745</v>
      </c>
    </row>
    <row r="13" spans="1:9" ht="24" customHeight="1" x14ac:dyDescent="0.3">
      <c r="A13" s="22" t="s">
        <v>26</v>
      </c>
      <c r="B13" s="23"/>
      <c r="C13" s="23"/>
      <c r="D13" s="23"/>
      <c r="E13" s="23"/>
      <c r="F13" s="23"/>
      <c r="G13" s="23"/>
      <c r="H13" s="23"/>
      <c r="I13" s="23"/>
    </row>
    <row r="14" spans="1:9" ht="19.899999999999999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9.899999999999999" customHeight="1" thickBot="1" x14ac:dyDescent="0.35">
      <c r="A15" s="24" t="s">
        <v>23</v>
      </c>
      <c r="B15" s="26" t="s">
        <v>0</v>
      </c>
      <c r="C15" s="27"/>
      <c r="D15" s="26" t="s">
        <v>1</v>
      </c>
      <c r="E15" s="28"/>
      <c r="F15" s="27"/>
      <c r="G15" s="26" t="s">
        <v>2</v>
      </c>
      <c r="H15" s="27"/>
      <c r="I15" s="29" t="s">
        <v>3</v>
      </c>
    </row>
    <row r="16" spans="1:9" ht="33" customHeight="1" thickBot="1" x14ac:dyDescent="0.35">
      <c r="A16" s="25"/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2" t="s">
        <v>9</v>
      </c>
      <c r="H16" s="2" t="s">
        <v>10</v>
      </c>
      <c r="I16" s="30"/>
    </row>
    <row r="17" spans="1:9" ht="22.15" customHeight="1" x14ac:dyDescent="0.3">
      <c r="A17" s="13" t="s">
        <v>11</v>
      </c>
      <c r="B17" s="5">
        <v>9.4317636540880194</v>
      </c>
      <c r="C17" s="6">
        <v>9.51594681644535</v>
      </c>
      <c r="D17" s="6">
        <v>17.521618971204422</v>
      </c>
      <c r="E17" s="6">
        <v>19.340232858990944</v>
      </c>
      <c r="F17" s="6">
        <v>9.0552987022692264</v>
      </c>
      <c r="G17" s="6">
        <v>17.105691056910569</v>
      </c>
      <c r="H17" s="6">
        <v>10</v>
      </c>
      <c r="I17" s="7">
        <f>SUM(B17:H17)</f>
        <v>91.970552059908542</v>
      </c>
    </row>
    <row r="18" spans="1:9" ht="22.15" customHeight="1" x14ac:dyDescent="0.3">
      <c r="A18" s="4" t="s">
        <v>12</v>
      </c>
      <c r="B18" s="5">
        <v>9.0202169089027837</v>
      </c>
      <c r="C18" s="6">
        <v>9.4831913365641061</v>
      </c>
      <c r="D18" s="6">
        <v>15.823276847641065</v>
      </c>
      <c r="E18" s="6">
        <v>18.990944372574386</v>
      </c>
      <c r="F18" s="6">
        <v>8.9242781670078237</v>
      </c>
      <c r="G18" s="6">
        <v>19.218045112781954</v>
      </c>
      <c r="H18" s="6">
        <v>10</v>
      </c>
      <c r="I18" s="7">
        <f>SUM(B18:H18)</f>
        <v>91.459952745472123</v>
      </c>
    </row>
    <row r="19" spans="1:9" ht="22.15" customHeight="1" x14ac:dyDescent="0.3">
      <c r="A19" s="4" t="s">
        <v>13</v>
      </c>
      <c r="B19" s="5">
        <v>8.8885306214397168</v>
      </c>
      <c r="C19" s="6">
        <v>9.3354100623041614</v>
      </c>
      <c r="D19" s="6">
        <v>12.475426705936624</v>
      </c>
      <c r="E19" s="6">
        <v>19.768934531450579</v>
      </c>
      <c r="F19" s="6">
        <v>9.5752773920993128</v>
      </c>
      <c r="G19" s="6">
        <v>15.84</v>
      </c>
      <c r="H19" s="6">
        <v>10</v>
      </c>
      <c r="I19" s="7">
        <f t="shared" ref="I19:I23" si="2">SUM(B19:H19)</f>
        <v>85.883579313230399</v>
      </c>
    </row>
    <row r="20" spans="1:9" ht="22.15" customHeight="1" x14ac:dyDescent="0.3">
      <c r="A20" s="4" t="s">
        <v>14</v>
      </c>
      <c r="B20" s="5">
        <v>9.5291023704538205</v>
      </c>
      <c r="C20" s="6">
        <v>9.3721364939384255</v>
      </c>
      <c r="D20" s="6">
        <v>10.267421315844638</v>
      </c>
      <c r="E20" s="6">
        <v>19.884467265725288</v>
      </c>
      <c r="F20" s="6">
        <v>9.0624633810633348</v>
      </c>
      <c r="G20" s="6">
        <v>14.702702702702702</v>
      </c>
      <c r="H20" s="6">
        <v>10</v>
      </c>
      <c r="I20" s="7">
        <f t="shared" si="2"/>
        <v>82.818293529728209</v>
      </c>
    </row>
    <row r="21" spans="1:9" ht="22.15" customHeight="1" x14ac:dyDescent="0.3">
      <c r="A21" s="4" t="s">
        <v>15</v>
      </c>
      <c r="B21" s="5">
        <v>8.4738885280920684</v>
      </c>
      <c r="C21" s="6">
        <v>9.6553941837627253</v>
      </c>
      <c r="D21" s="6">
        <v>11.211365801260614</v>
      </c>
      <c r="E21" s="6">
        <v>19.687906371911573</v>
      </c>
      <c r="F21" s="6">
        <v>9.2550952369039976</v>
      </c>
      <c r="G21" s="6">
        <v>16.413793103448278</v>
      </c>
      <c r="H21" s="6">
        <v>10</v>
      </c>
      <c r="I21" s="7">
        <f t="shared" si="2"/>
        <v>84.69744322537926</v>
      </c>
    </row>
    <row r="22" spans="1:9" ht="22.15" customHeight="1" thickBot="1" x14ac:dyDescent="0.35">
      <c r="A22" s="18" t="s">
        <v>16</v>
      </c>
      <c r="B22" s="14">
        <v>8.8650083613895294</v>
      </c>
      <c r="C22" s="15">
        <v>9.6330478160883448</v>
      </c>
      <c r="D22" s="15">
        <v>16.650636408631222</v>
      </c>
      <c r="E22" s="15">
        <v>19.180754226267879</v>
      </c>
      <c r="F22" s="15">
        <v>8.4502856576896512</v>
      </c>
      <c r="G22" s="15">
        <v>12.805970149253731</v>
      </c>
      <c r="H22" s="15">
        <v>10</v>
      </c>
      <c r="I22" s="19">
        <f t="shared" si="2"/>
        <v>85.585702619320358</v>
      </c>
    </row>
    <row r="23" spans="1:9" ht="33.6" customHeight="1" thickBot="1" x14ac:dyDescent="0.35">
      <c r="A23" s="20" t="s">
        <v>24</v>
      </c>
      <c r="B23" s="21">
        <f>AVERAGE(B17:B22)</f>
        <v>9.0347517407276552</v>
      </c>
      <c r="C23" s="21">
        <f t="shared" ref="C23:H23" si="3">AVERAGE(C17:C22)</f>
        <v>9.499187784850518</v>
      </c>
      <c r="D23" s="21">
        <f t="shared" si="3"/>
        <v>13.9916243417531</v>
      </c>
      <c r="E23" s="21">
        <f t="shared" si="3"/>
        <v>19.475539937820113</v>
      </c>
      <c r="F23" s="21">
        <f t="shared" si="3"/>
        <v>9.0537830895055578</v>
      </c>
      <c r="G23" s="21">
        <f t="shared" si="3"/>
        <v>16.014367020849544</v>
      </c>
      <c r="H23" s="21">
        <f t="shared" si="3"/>
        <v>10</v>
      </c>
      <c r="I23" s="21">
        <f t="shared" si="2"/>
        <v>87.069253915506494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6" orientation="landscape" r:id="rId1"/>
  <headerFooter>
    <oddHeader>&amp;C&amp;"-,Negrito"&amp;28
MEDIÇÃO DE DESEMPENHO DAS CONCESSIONÁRIAS - MDC
PONTUAÇÃO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45D6-3DD1-456F-A0DE-20E3EFA78E82}">
  <sheetPr>
    <pageSetUpPr fitToPage="1"/>
  </sheetPr>
  <dimension ref="A1:I23"/>
  <sheetViews>
    <sheetView tabSelected="1" zoomScale="70" zoomScaleNormal="70" zoomScaleSheetLayoutView="70" workbookViewId="0">
      <selection activeCell="H23" sqref="H23"/>
    </sheetView>
  </sheetViews>
  <sheetFormatPr defaultColWidth="9.140625" defaultRowHeight="16.5" x14ac:dyDescent="0.3"/>
  <cols>
    <col min="1" max="1" width="16.5703125" style="12" bestFit="1" customWidth="1"/>
    <col min="2" max="2" width="24.28515625" style="12" customWidth="1"/>
    <col min="3" max="3" width="20" style="12" customWidth="1"/>
    <col min="4" max="4" width="18" style="12" bestFit="1" customWidth="1"/>
    <col min="5" max="5" width="19.5703125" style="12" bestFit="1" customWidth="1"/>
    <col min="6" max="6" width="16.85546875" style="12" bestFit="1" customWidth="1"/>
    <col min="7" max="7" width="27.140625" style="12" bestFit="1" customWidth="1"/>
    <col min="8" max="8" width="14.28515625" style="12" bestFit="1" customWidth="1"/>
    <col min="9" max="9" width="16.42578125" style="12" customWidth="1"/>
    <col min="10" max="16384" width="9.140625" style="12"/>
  </cols>
  <sheetData>
    <row r="1" spans="1:9" ht="25.5" x14ac:dyDescent="0.3">
      <c r="A1" s="22" t="s">
        <v>27</v>
      </c>
      <c r="B1" s="23"/>
      <c r="C1" s="23"/>
      <c r="D1" s="23"/>
      <c r="E1" s="23"/>
      <c r="F1" s="23"/>
      <c r="G1" s="23"/>
      <c r="H1" s="23"/>
      <c r="I1" s="23"/>
    </row>
    <row r="2" spans="1:9" ht="16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thickBot="1" x14ac:dyDescent="0.35">
      <c r="A3" s="24" t="s">
        <v>23</v>
      </c>
      <c r="B3" s="26" t="s">
        <v>0</v>
      </c>
      <c r="C3" s="27"/>
      <c r="D3" s="26" t="s">
        <v>1</v>
      </c>
      <c r="E3" s="28"/>
      <c r="F3" s="27"/>
      <c r="G3" s="26" t="s">
        <v>2</v>
      </c>
      <c r="H3" s="27"/>
      <c r="I3" s="29" t="s">
        <v>3</v>
      </c>
    </row>
    <row r="4" spans="1:9" ht="30" customHeight="1" thickBot="1" x14ac:dyDescent="0.35">
      <c r="A4" s="25"/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30"/>
    </row>
    <row r="5" spans="1:9" ht="22.15" customHeight="1" x14ac:dyDescent="0.3">
      <c r="A5" s="4" t="s">
        <v>17</v>
      </c>
      <c r="B5" s="5">
        <v>8.5965007713143589</v>
      </c>
      <c r="C5" s="6">
        <v>9.2938916924003916</v>
      </c>
      <c r="D5" s="6">
        <v>15.81297976273552</v>
      </c>
      <c r="E5" s="6">
        <v>18.364418938307029</v>
      </c>
      <c r="F5" s="6">
        <v>9.1593678323825749</v>
      </c>
      <c r="G5" s="6">
        <v>16.134453781512605</v>
      </c>
      <c r="H5" s="6">
        <v>10</v>
      </c>
      <c r="I5" s="7">
        <f t="shared" ref="I5:I11" si="0">SUM(B5:H5)</f>
        <v>87.361612778652471</v>
      </c>
    </row>
    <row r="6" spans="1:9" ht="22.15" customHeight="1" x14ac:dyDescent="0.3">
      <c r="A6" s="4" t="s">
        <v>18</v>
      </c>
      <c r="B6" s="5">
        <v>8.4849210948553022</v>
      </c>
      <c r="C6" s="6">
        <v>9.1436510536138673</v>
      </c>
      <c r="D6" s="6">
        <v>17.65213962483805</v>
      </c>
      <c r="E6" s="6">
        <v>19.440459110473459</v>
      </c>
      <c r="F6" s="6">
        <v>8.3853558214003368</v>
      </c>
      <c r="G6" s="6">
        <v>15.288135593220339</v>
      </c>
      <c r="H6" s="6">
        <v>10</v>
      </c>
      <c r="I6" s="7">
        <f t="shared" si="0"/>
        <v>88.394662298401357</v>
      </c>
    </row>
    <row r="7" spans="1:9" ht="22.15" customHeight="1" x14ac:dyDescent="0.3">
      <c r="A7" s="4" t="s">
        <v>19</v>
      </c>
      <c r="B7" s="5">
        <v>8.4062166754395768</v>
      </c>
      <c r="C7" s="6">
        <v>9.1050949247120627</v>
      </c>
      <c r="D7" s="6">
        <v>18.358086604301281</v>
      </c>
      <c r="E7" s="6">
        <v>19.096126255380202</v>
      </c>
      <c r="F7" s="6">
        <v>9.1871509655276302</v>
      </c>
      <c r="G7" s="6">
        <v>14.823529411764707</v>
      </c>
      <c r="H7" s="6">
        <v>10</v>
      </c>
      <c r="I7" s="7">
        <f t="shared" si="0"/>
        <v>88.976204837125465</v>
      </c>
    </row>
    <row r="8" spans="1:9" ht="22.15" customHeight="1" x14ac:dyDescent="0.3">
      <c r="A8" s="4" t="s">
        <v>20</v>
      </c>
      <c r="B8" s="5">
        <v>8.5529919030031003</v>
      </c>
      <c r="C8" s="6">
        <v>9.3587123206491007</v>
      </c>
      <c r="D8" s="6">
        <v>19.016066954865529</v>
      </c>
      <c r="E8" s="6">
        <v>19.182209469153516</v>
      </c>
      <c r="F8" s="6">
        <v>9.0322386000247459</v>
      </c>
      <c r="G8" s="6">
        <v>16.928571428571427</v>
      </c>
      <c r="H8" s="6">
        <v>9.4791666666666661</v>
      </c>
      <c r="I8" s="7">
        <f t="shared" si="0"/>
        <v>91.549957342934093</v>
      </c>
    </row>
    <row r="9" spans="1:9" ht="22.15" customHeight="1" x14ac:dyDescent="0.3">
      <c r="A9" s="4" t="s">
        <v>21</v>
      </c>
      <c r="B9" s="5">
        <v>8.3171929381160403</v>
      </c>
      <c r="C9" s="6">
        <v>9.0633432391400603</v>
      </c>
      <c r="D9" s="6">
        <v>18.646694298341291</v>
      </c>
      <c r="E9" s="6">
        <v>19.741750358680058</v>
      </c>
      <c r="F9" s="6">
        <v>9.2566357103581716</v>
      </c>
      <c r="G9" s="6">
        <v>12.303030303030303</v>
      </c>
      <c r="H9" s="6">
        <v>10</v>
      </c>
      <c r="I9" s="7">
        <f t="shared" si="0"/>
        <v>87.328646847665922</v>
      </c>
    </row>
    <row r="10" spans="1:9" ht="22.15" customHeight="1" thickBot="1" x14ac:dyDescent="0.35">
      <c r="A10" s="8" t="s">
        <v>22</v>
      </c>
      <c r="B10" s="9">
        <v>8.5843502159755545</v>
      </c>
      <c r="C10" s="10">
        <v>9.3347219594202056</v>
      </c>
      <c r="D10" s="10">
        <v>18.386450417753583</v>
      </c>
      <c r="E10" s="10">
        <v>19.139167862266859</v>
      </c>
      <c r="F10" s="10">
        <v>9.3057730080803331</v>
      </c>
      <c r="G10" s="10">
        <v>14.722222222222221</v>
      </c>
      <c r="H10" s="10">
        <v>10</v>
      </c>
      <c r="I10" s="11">
        <f t="shared" si="0"/>
        <v>89.472685685718773</v>
      </c>
    </row>
    <row r="11" spans="1:9" ht="32.25" thickBot="1" x14ac:dyDescent="0.35">
      <c r="A11" s="16" t="s">
        <v>24</v>
      </c>
      <c r="B11" s="17">
        <f>AVERAGE(B5:B10)</f>
        <v>8.4903622664506564</v>
      </c>
      <c r="C11" s="17">
        <f t="shared" ref="C11:H11" si="1">AVERAGE(C5:C10)</f>
        <v>9.216569198322615</v>
      </c>
      <c r="D11" s="17">
        <f t="shared" si="1"/>
        <v>17.978736277139209</v>
      </c>
      <c r="E11" s="17">
        <f t="shared" si="1"/>
        <v>19.16068866571019</v>
      </c>
      <c r="F11" s="17">
        <f t="shared" si="1"/>
        <v>9.054420322962299</v>
      </c>
      <c r="G11" s="17">
        <f t="shared" si="1"/>
        <v>15.033323790053601</v>
      </c>
      <c r="H11" s="17">
        <f t="shared" si="1"/>
        <v>9.9131944444444446</v>
      </c>
      <c r="I11" s="17">
        <f t="shared" si="0"/>
        <v>88.847294965083009</v>
      </c>
    </row>
    <row r="13" spans="1:9" ht="24" customHeight="1" x14ac:dyDescent="0.3">
      <c r="A13" s="22" t="s">
        <v>28</v>
      </c>
      <c r="B13" s="23"/>
      <c r="C13" s="23"/>
      <c r="D13" s="23"/>
      <c r="E13" s="23"/>
      <c r="F13" s="23"/>
      <c r="G13" s="23"/>
      <c r="H13" s="23"/>
      <c r="I13" s="23"/>
    </row>
    <row r="14" spans="1:9" ht="19.899999999999999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9" ht="19.899999999999999" customHeight="1" thickBot="1" x14ac:dyDescent="0.35">
      <c r="A15" s="24" t="s">
        <v>23</v>
      </c>
      <c r="B15" s="26" t="s">
        <v>0</v>
      </c>
      <c r="C15" s="27"/>
      <c r="D15" s="26" t="s">
        <v>1</v>
      </c>
      <c r="E15" s="28"/>
      <c r="F15" s="27"/>
      <c r="G15" s="26" t="s">
        <v>2</v>
      </c>
      <c r="H15" s="27"/>
      <c r="I15" s="29" t="s">
        <v>3</v>
      </c>
    </row>
    <row r="16" spans="1:9" ht="33" customHeight="1" thickBot="1" x14ac:dyDescent="0.35">
      <c r="A16" s="25"/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2" t="s">
        <v>9</v>
      </c>
      <c r="H16" s="2" t="s">
        <v>10</v>
      </c>
      <c r="I16" s="30"/>
    </row>
    <row r="17" spans="1:9" ht="22.15" customHeight="1" x14ac:dyDescent="0.3">
      <c r="A17" s="4" t="s">
        <v>17</v>
      </c>
      <c r="B17" s="5">
        <v>8.6925005590147304</v>
      </c>
      <c r="C17" s="6">
        <v>9.5380690597716722</v>
      </c>
      <c r="D17" s="6">
        <v>14.774581303508114</v>
      </c>
      <c r="E17" s="6">
        <v>19.025522041763342</v>
      </c>
      <c r="F17" s="6">
        <v>9.2134850828972201</v>
      </c>
      <c r="G17" s="6">
        <v>15.076923076923077</v>
      </c>
      <c r="H17" s="6">
        <v>9.7816593886462879</v>
      </c>
      <c r="I17" s="7">
        <f t="shared" ref="I17:I23" si="2">SUM(B17:H17)</f>
        <v>86.102740512524448</v>
      </c>
    </row>
    <row r="18" spans="1:9" ht="22.15" customHeight="1" x14ac:dyDescent="0.3">
      <c r="A18" s="4" t="s">
        <v>18</v>
      </c>
      <c r="B18" s="5">
        <v>8.7215308330341568</v>
      </c>
      <c r="C18" s="6">
        <v>9.2641369329673342</v>
      </c>
      <c r="D18" s="6">
        <v>17.761218455764425</v>
      </c>
      <c r="E18" s="6">
        <v>19.408352668213457</v>
      </c>
      <c r="F18" s="6">
        <v>9.4071189274410241</v>
      </c>
      <c r="G18" s="6">
        <v>11.886524822695035</v>
      </c>
      <c r="H18" s="6">
        <v>9.8344370860927146</v>
      </c>
      <c r="I18" s="7">
        <f t="shared" si="2"/>
        <v>86.283319726208148</v>
      </c>
    </row>
    <row r="19" spans="1:9" ht="22.15" customHeight="1" x14ac:dyDescent="0.3">
      <c r="A19" s="4" t="s">
        <v>19</v>
      </c>
      <c r="B19" s="5">
        <v>8.2925050619950831</v>
      </c>
      <c r="C19" s="6">
        <v>9.1577379229572156</v>
      </c>
      <c r="D19" s="6">
        <v>18.433289320268404</v>
      </c>
      <c r="E19" s="6">
        <v>19.338747099767982</v>
      </c>
      <c r="F19" s="6">
        <v>9.5147089633393129</v>
      </c>
      <c r="G19" s="6">
        <v>10.666666666666666</v>
      </c>
      <c r="H19" s="6">
        <v>9.5037220843672454</v>
      </c>
      <c r="I19" s="7">
        <f t="shared" si="2"/>
        <v>84.907377119361911</v>
      </c>
    </row>
    <row r="20" spans="1:9" ht="22.15" customHeight="1" x14ac:dyDescent="0.3">
      <c r="A20" s="4" t="s">
        <v>20</v>
      </c>
      <c r="B20" s="5">
        <v>8.5135689493367526</v>
      </c>
      <c r="C20" s="6">
        <v>9.3949702758606879</v>
      </c>
      <c r="D20" s="6">
        <v>18.645963871993153</v>
      </c>
      <c r="E20" s="6">
        <v>19.512761020881669</v>
      </c>
      <c r="F20" s="6">
        <v>9.0945451551465428</v>
      </c>
      <c r="G20" s="6">
        <v>14.299212598425196</v>
      </c>
      <c r="H20" s="6">
        <v>9.7826086956521738</v>
      </c>
      <c r="I20" s="7">
        <f t="shared" si="2"/>
        <v>89.243630567296179</v>
      </c>
    </row>
    <row r="21" spans="1:9" ht="22.15" customHeight="1" x14ac:dyDescent="0.3">
      <c r="A21" s="4" t="s">
        <v>21</v>
      </c>
      <c r="B21" s="5">
        <v>8.736969435665026</v>
      </c>
      <c r="C21" s="6">
        <v>9.7273002190640394</v>
      </c>
      <c r="D21" s="6">
        <v>18.212560957821328</v>
      </c>
      <c r="E21" s="6">
        <v>19.582366589327147</v>
      </c>
      <c r="F21" s="6">
        <v>9.8569061919575098</v>
      </c>
      <c r="G21" s="6">
        <v>13.164556962025316</v>
      </c>
      <c r="H21" s="6">
        <v>9.8245614035087723</v>
      </c>
      <c r="I21" s="7">
        <f t="shared" si="2"/>
        <v>89.10522175936913</v>
      </c>
    </row>
    <row r="22" spans="1:9" ht="22.15" customHeight="1" thickBot="1" x14ac:dyDescent="0.35">
      <c r="A22" s="8" t="s">
        <v>22</v>
      </c>
      <c r="B22" s="9">
        <v>8.8378352949560099</v>
      </c>
      <c r="C22" s="10">
        <v>9.4919878834238851</v>
      </c>
      <c r="D22" s="10">
        <v>17.727643663664555</v>
      </c>
      <c r="E22" s="10">
        <v>19.54756380510441</v>
      </c>
      <c r="F22" s="10">
        <v>9.7329996744693883</v>
      </c>
      <c r="G22" s="10">
        <v>11.84</v>
      </c>
      <c r="H22" s="10">
        <v>10</v>
      </c>
      <c r="I22" s="11">
        <f t="shared" si="2"/>
        <v>87.178030321618252</v>
      </c>
    </row>
    <row r="23" spans="1:9" ht="32.25" thickBot="1" x14ac:dyDescent="0.35">
      <c r="A23" s="16" t="s">
        <v>24</v>
      </c>
      <c r="B23" s="17">
        <f>AVERAGE(B17:B22)</f>
        <v>8.6324850223336256</v>
      </c>
      <c r="C23" s="17">
        <f t="shared" ref="C23:H23" si="3">AVERAGE(C17:C22)</f>
        <v>9.4290337156741391</v>
      </c>
      <c r="D23" s="17">
        <f t="shared" si="3"/>
        <v>17.592542928836661</v>
      </c>
      <c r="E23" s="17">
        <f t="shared" si="3"/>
        <v>19.402552204176335</v>
      </c>
      <c r="F23" s="17">
        <f t="shared" si="3"/>
        <v>9.4699606658751669</v>
      </c>
      <c r="G23" s="17">
        <f t="shared" si="3"/>
        <v>12.822314021122549</v>
      </c>
      <c r="H23" s="17">
        <f t="shared" si="3"/>
        <v>9.7878314430445332</v>
      </c>
      <c r="I23" s="17">
        <f t="shared" si="2"/>
        <v>87.136720001063011</v>
      </c>
    </row>
  </sheetData>
  <mergeCells count="12">
    <mergeCell ref="A13:I13"/>
    <mergeCell ref="A15:A16"/>
    <mergeCell ref="B15:C15"/>
    <mergeCell ref="D15:F15"/>
    <mergeCell ref="G15:H15"/>
    <mergeCell ref="I15:I16"/>
    <mergeCell ref="A1:I1"/>
    <mergeCell ref="A3:A4"/>
    <mergeCell ref="B3:C3"/>
    <mergeCell ref="D3:F3"/>
    <mergeCell ref="G3:H3"/>
    <mergeCell ref="I3:I4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5" orientation="landscape" r:id="rId1"/>
  <headerFooter>
    <oddHeader>&amp;C&amp;"-,Negrito"&amp;28
MEDIÇÃO DE DESEMPENHO DAS CONCESSIONÁRIAS - MDC
PONTUAÇÃO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 2021</vt:lpstr>
      <vt:lpstr>2º SEMESTRE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Cravo Junior</dc:creator>
  <cp:lastModifiedBy>Marcelo Rios Cravo</cp:lastModifiedBy>
  <cp:lastPrinted>2023-01-26T17:47:56Z</cp:lastPrinted>
  <dcterms:created xsi:type="dcterms:W3CDTF">2019-04-04T16:56:24Z</dcterms:created>
  <dcterms:modified xsi:type="dcterms:W3CDTF">2023-02-13T12:53:35Z</dcterms:modified>
</cp:coreProperties>
</file>